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9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workbookProtection lockRevision="1"/>
  <bookViews>
    <workbookView xWindow="0" yWindow="0" windowWidth="28800" windowHeight="12315" firstSheet="38" activeTab="49"/>
  </bookViews>
  <sheets>
    <sheet name="1 апреля" sheetId="1" r:id="rId1"/>
    <sheet name="Лист1" sheetId="21" state="hidden" r:id="rId2"/>
    <sheet name="Лист2" sheetId="22" state="hidden" r:id="rId3"/>
    <sheet name="1 апр." sheetId="2" state="hidden" r:id="rId4"/>
    <sheet name="Лист3" sheetId="25" state="hidden" r:id="rId5"/>
    <sheet name="Лист4" sheetId="26" state="hidden" r:id="rId6"/>
    <sheet name="Лист5" sheetId="27" state="hidden" r:id="rId7"/>
    <sheet name="Лист6" sheetId="28" state="hidden" r:id="rId8"/>
    <sheet name="Лист7" sheetId="29" state="hidden" r:id="rId9"/>
    <sheet name="Лист8" sheetId="30" state="hidden" r:id="rId10"/>
    <sheet name="Лист9" sheetId="31" state="hidden" r:id="rId11"/>
    <sheet name="Лист10" sheetId="32" state="hidden" r:id="rId12"/>
    <sheet name="Лист11" sheetId="33" state="hidden" r:id="rId13"/>
    <sheet name="Лист12" sheetId="34" state="hidden" r:id="rId14"/>
    <sheet name="Лист13" sheetId="35" state="hidden" r:id="rId15"/>
    <sheet name="Лист14" sheetId="36" state="hidden" r:id="rId16"/>
    <sheet name="Лист15" sheetId="37" state="hidden" r:id="rId17"/>
    <sheet name="Лист16" sheetId="38" state="hidden" r:id="rId18"/>
    <sheet name="Лист17" sheetId="39" state="hidden" r:id="rId19"/>
    <sheet name="Лист18" sheetId="40" state="hidden" r:id="rId20"/>
    <sheet name="Лист19" sheetId="41" state="hidden" r:id="rId21"/>
    <sheet name="Лист20" sheetId="42" state="hidden" r:id="rId22"/>
    <sheet name="Лист21" sheetId="43" state="hidden" r:id="rId23"/>
    <sheet name="Лист22" sheetId="44" state="hidden" r:id="rId24"/>
    <sheet name="Лист23" sheetId="45" state="hidden" r:id="rId25"/>
    <sheet name="2 апр." sheetId="3" state="hidden" r:id="rId26"/>
    <sheet name="3 апр." sheetId="4" state="hidden" r:id="rId27"/>
    <sheet name="3 июня" sheetId="5" r:id="rId28"/>
    <sheet name="4 июня" sheetId="6" r:id="rId29"/>
    <sheet name="5 июня" sheetId="7" r:id="rId30"/>
    <sheet name="6 июня" sheetId="8" r:id="rId31"/>
    <sheet name="Лист24" sheetId="48" state="hidden" r:id="rId32"/>
    <sheet name="7 июня" sheetId="9" r:id="rId33"/>
    <sheet name="11 апр." sheetId="10" state="hidden" r:id="rId34"/>
    <sheet name="12 апр." sheetId="11" state="hidden" r:id="rId35"/>
    <sheet name="15 апр." sheetId="12" state="hidden" r:id="rId36"/>
    <sheet name="10 июня" sheetId="13" r:id="rId37"/>
    <sheet name="11 июня" sheetId="14" r:id="rId38"/>
    <sheet name="13 июня" sheetId="15" r:id="rId39"/>
    <sheet name="14 июня" sheetId="16" r:id="rId40"/>
    <sheet name="17 июня" sheetId="17" r:id="rId41"/>
    <sheet name="18 июня" sheetId="18" r:id="rId42"/>
    <sheet name="19 июня" sheetId="19" r:id="rId43"/>
    <sheet name="20 июня" sheetId="20" r:id="rId44"/>
    <sheet name="21 июня" sheetId="46" r:id="rId45"/>
    <sheet name="24 июня" sheetId="47" r:id="rId46"/>
    <sheet name="25 июня" sheetId="49" r:id="rId47"/>
    <sheet name="26 июня" sheetId="50" r:id="rId48"/>
    <sheet name="27 июня" sheetId="51" r:id="rId49"/>
    <sheet name="28 июня" sheetId="52" r:id="rId50"/>
    <sheet name="31 мая" sheetId="53" state="hidden" r:id="rId51"/>
    <sheet name="1 апреля " sheetId="23" state="hidden" r:id="rId52"/>
    <sheet name="2 апреля" sheetId="24" state="hidden" r:id="rId53"/>
  </sheets>
  <calcPr calcId="152511"/>
  <customWorkbookViews>
    <customWorkbookView name="1 - Личное представление" guid="{26BAD1D5-633E-4892-88BD-C1C35E0E9EE0}" mergeInterval="0" personalView="1" maximized="1" xWindow="-8" yWindow="-8" windowWidth="1936" windowHeight="1048" activeSheetId="52"/>
    <customWorkbookView name="Пользователь - Личное представление" guid="{7D113E4B-2489-4A93-A066-E9128A217E1E}" mergeInterval="0" personalView="1" maximized="1" xWindow="-8" yWindow="-8" windowWidth="1382" windowHeight="744" activeSheetId="53"/>
    <customWorkbookView name="Наталья - Личное представление" guid="{CF323A0F-1DFE-4557-8BFE-A46AAA93D43C}" mergeInterval="0" personalView="1" maximized="1" windowWidth="1362" windowHeight="495" activeSheetId="3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8" i="5" l="1"/>
  <c r="E27" i="52"/>
  <c r="E28" i="51"/>
  <c r="E29" i="50"/>
  <c r="E28" i="49"/>
  <c r="E30" i="47"/>
  <c r="E29" i="46"/>
  <c r="E28" i="20"/>
  <c r="E29" i="19"/>
  <c r="E31" i="18"/>
  <c r="E28" i="17"/>
  <c r="E27" i="16"/>
  <c r="E28" i="15"/>
  <c r="E28" i="14"/>
  <c r="E30" i="13"/>
  <c r="E29" i="9"/>
  <c r="E28" i="8"/>
  <c r="E29" i="7"/>
  <c r="E31" i="6"/>
  <c r="E31" i="53" l="1"/>
  <c r="E28" i="24" l="1"/>
  <c r="E29" i="23"/>
  <c r="E29" i="1"/>
  <c r="E28" i="3"/>
  <c r="E29" i="4"/>
  <c r="E29" i="10"/>
  <c r="E30" i="11"/>
  <c r="E28" i="12"/>
</calcChain>
</file>

<file path=xl/sharedStrings.xml><?xml version="1.0" encoding="utf-8"?>
<sst xmlns="http://schemas.openxmlformats.org/spreadsheetml/2006/main" count="1384" uniqueCount="163">
  <si>
    <t>День</t>
  </si>
  <si>
    <t>Блюдо</t>
  </si>
  <si>
    <t>Хлеб пшеничный</t>
  </si>
  <si>
    <t>Хлеб ржаной</t>
  </si>
  <si>
    <t>Д/сад</t>
  </si>
  <si>
    <t>09.00</t>
  </si>
  <si>
    <t>Ужин/кичке аш</t>
  </si>
  <si>
    <t>Согласно контракту</t>
  </si>
  <si>
    <t>Бутерброд с маслом сливочным</t>
  </si>
  <si>
    <t>грамм</t>
  </si>
  <si>
    <t>ккал</t>
  </si>
  <si>
    <t>С 3 лет</t>
  </si>
  <si>
    <t>до 7 лет</t>
  </si>
  <si>
    <t>180/6</t>
  </si>
  <si>
    <t>30/5</t>
  </si>
  <si>
    <t>180/5</t>
  </si>
  <si>
    <t>180</t>
  </si>
  <si>
    <t>45</t>
  </si>
  <si>
    <t>20</t>
  </si>
  <si>
    <t>30</t>
  </si>
  <si>
    <t>Сок</t>
  </si>
  <si>
    <t>180/11/7</t>
  </si>
  <si>
    <t>Рассольник ленинградский с куриными фрикадельками, со сметаной</t>
  </si>
  <si>
    <t>Макаронные изделия отварные с овощами</t>
  </si>
  <si>
    <t>Кисель</t>
  </si>
  <si>
    <t>Каша геркулесовая молочная с маслом сливочным</t>
  </si>
  <si>
    <t>Кофейный напиток с молоком</t>
  </si>
  <si>
    <t>Молоко кипяченое</t>
  </si>
  <si>
    <t>Напиток из шиповника</t>
  </si>
  <si>
    <t>70/3</t>
  </si>
  <si>
    <t>130</t>
  </si>
  <si>
    <t>152,36 руб</t>
  </si>
  <si>
    <t>№2024.617</t>
  </si>
  <si>
    <t>от 23.12.2023 г.</t>
  </si>
  <si>
    <t>Салат из свеклы с сыром</t>
  </si>
  <si>
    <t>60</t>
  </si>
  <si>
    <t>Котлеты рыбные с маслом сливочным</t>
  </si>
  <si>
    <t>Кондитерские изделия (печенье)</t>
  </si>
  <si>
    <t xml:space="preserve">Капуста тушеная с мясом </t>
  </si>
  <si>
    <t>МБДОУ "ЦРР-д/с № 22"Алсу"</t>
  </si>
  <si>
    <t>Завтрак/иртәнге аш</t>
  </si>
  <si>
    <t>Обед/төшке аш</t>
  </si>
  <si>
    <t>Полдник/төштән соңгы аш</t>
  </si>
  <si>
    <t>апельсин</t>
  </si>
  <si>
    <t>100</t>
  </si>
  <si>
    <t>хлеб пшеничный</t>
  </si>
  <si>
    <t>25</t>
  </si>
  <si>
    <t>Каша пшеничная молочная с маслом сливочным</t>
  </si>
  <si>
    <t>180/3</t>
  </si>
  <si>
    <t>Чай с молоком и сахаром</t>
  </si>
  <si>
    <t>Бутерброд с сыром,  маслом сливочным</t>
  </si>
  <si>
    <t>30/5/5</t>
  </si>
  <si>
    <t>огурцы соленые</t>
  </si>
  <si>
    <t>50</t>
  </si>
  <si>
    <t>суп лапша домашняя на курином б-не, с мясом птицы</t>
  </si>
  <si>
    <t>180/10</t>
  </si>
  <si>
    <t>Жаркое из птицы по домашнему</t>
  </si>
  <si>
    <t>Напиток из сухофруктов</t>
  </si>
  <si>
    <t>кисломолочный напиток</t>
  </si>
  <si>
    <t>Ватрушка с творогом</t>
  </si>
  <si>
    <t>90</t>
  </si>
  <si>
    <t>чай с сахаром и лимоном</t>
  </si>
  <si>
    <t>180/6/7</t>
  </si>
  <si>
    <t>Каша манная молочная с маслом сливочным</t>
  </si>
  <si>
    <t xml:space="preserve">Какао с молоком </t>
  </si>
  <si>
    <t>Апельсин</t>
  </si>
  <si>
    <t>Икра кабачковая</t>
  </si>
  <si>
    <t>Щи со свежей капустой с картофелем на курином б-не, с куриными фрикадельками и со сметаной</t>
  </si>
  <si>
    <t>Биточки домашние</t>
  </si>
  <si>
    <t>70</t>
  </si>
  <si>
    <t>Рис отварной рассыпчатый с маслом сливочным</t>
  </si>
  <si>
    <t>130/20</t>
  </si>
  <si>
    <t>Компот из изюма</t>
  </si>
  <si>
    <t>Омлет натуральный</t>
  </si>
  <si>
    <t>150</t>
  </si>
  <si>
    <t>Чай с сахаром</t>
  </si>
  <si>
    <r>
      <t>Завтрак/</t>
    </r>
    <r>
      <rPr>
        <b/>
        <sz val="11"/>
        <color theme="8" tint="-0.249977111117893"/>
        <rFont val="Calibri"/>
        <family val="2"/>
        <charset val="204"/>
        <scheme val="minor"/>
      </rPr>
      <t>иртәнге аш</t>
    </r>
  </si>
  <si>
    <r>
      <t>Обед/</t>
    </r>
    <r>
      <rPr>
        <b/>
        <sz val="11"/>
        <color theme="8" tint="-0.249977111117893"/>
        <rFont val="Calibri"/>
        <family val="2"/>
        <charset val="204"/>
        <scheme val="minor"/>
      </rPr>
      <t>төшке аш</t>
    </r>
  </si>
  <si>
    <r>
      <t>Полдник/</t>
    </r>
    <r>
      <rPr>
        <b/>
        <sz val="11"/>
        <color theme="8" tint="-0.249977111117893"/>
        <rFont val="Calibri"/>
        <family val="2"/>
        <charset val="204"/>
        <scheme val="minor"/>
      </rPr>
      <t>төштән соңгы аш</t>
    </r>
  </si>
  <si>
    <r>
      <t>Ужин/</t>
    </r>
    <r>
      <rPr>
        <b/>
        <sz val="11"/>
        <color theme="8" tint="-0.249977111117893"/>
        <rFont val="Calibri"/>
        <family val="2"/>
        <charset val="204"/>
        <scheme val="minor"/>
      </rPr>
      <t>кичке аш</t>
    </r>
  </si>
  <si>
    <t>Каша кукурузная молочная с маслом сливочным</t>
  </si>
  <si>
    <t xml:space="preserve">Кофейный напиток с молоком </t>
  </si>
  <si>
    <t>Сыр порционно</t>
  </si>
  <si>
    <t>10</t>
  </si>
  <si>
    <t>Салат из квашенной капусты</t>
  </si>
  <si>
    <t>Суп картофельный с клецками на мясном б-не с мясом</t>
  </si>
  <si>
    <t>Гуляш из отварной говядины</t>
  </si>
  <si>
    <t>40/40</t>
  </si>
  <si>
    <t>Пюре картофельное</t>
  </si>
  <si>
    <t>140</t>
  </si>
  <si>
    <t>Компот из свежих фруктов</t>
  </si>
  <si>
    <t>Кефир</t>
  </si>
  <si>
    <t>мармелад</t>
  </si>
  <si>
    <t>Биточки-рубленные из рыбы</t>
  </si>
  <si>
    <t>Каша гречневая рассыпчатая с овощами с маслом сливочным</t>
  </si>
  <si>
    <t>130/3</t>
  </si>
  <si>
    <t>Чай с сахаром и лимоном</t>
  </si>
  <si>
    <t>Каша пшенная молочная с маслом сливочным</t>
  </si>
  <si>
    <t>Салат картофельный с морковуью и кукурузой к/с</t>
  </si>
  <si>
    <t>Суп из овощей на курином б-не, с мясными фрикадельками, со сметаной</t>
  </si>
  <si>
    <t>Ежики куриные в сметанно-томатномном соусе</t>
  </si>
  <si>
    <t>50/25</t>
  </si>
  <si>
    <t>вермишель отварной</t>
  </si>
  <si>
    <t>Катык</t>
  </si>
  <si>
    <t>Булочка с сахаром</t>
  </si>
  <si>
    <t>Запеканка творожная с повидлом</t>
  </si>
  <si>
    <t>120/30</t>
  </si>
  <si>
    <t>Напиок из шиповника</t>
  </si>
  <si>
    <t>10 день</t>
  </si>
  <si>
    <t>9 день</t>
  </si>
  <si>
    <t>8 день</t>
  </si>
  <si>
    <t>7 день</t>
  </si>
  <si>
    <t>6 день</t>
  </si>
  <si>
    <t>5 день</t>
  </si>
  <si>
    <t xml:space="preserve">Суп молочный с геркулесовой крупой </t>
  </si>
  <si>
    <t>200</t>
  </si>
  <si>
    <t>какао с молоком</t>
  </si>
  <si>
    <t>Бутерброд с сыром, маслом сливочным</t>
  </si>
  <si>
    <t>Салат из свеклы отварной</t>
  </si>
  <si>
    <t>Рассольник домашний на курином б-не, с куриными фрикадельками со сметаной</t>
  </si>
  <si>
    <t>180/11/5</t>
  </si>
  <si>
    <t>Запеканка картофельная с мясом птицы со сметанным соусом</t>
  </si>
  <si>
    <t>150/30</t>
  </si>
  <si>
    <t>Печенье</t>
  </si>
  <si>
    <t>Эч-почмак с говядиной</t>
  </si>
  <si>
    <t>4 день</t>
  </si>
  <si>
    <t>Каша ячневая молочная с маслом сливочным</t>
  </si>
  <si>
    <t>Бутерброд с маслом сливочным, повидлом</t>
  </si>
  <si>
    <t>30/5/10</t>
  </si>
  <si>
    <t>Салат из зеленого горошка к/с</t>
  </si>
  <si>
    <t>Суп картофельный с пшенной крупой на курином б-не, с мясом птицы</t>
  </si>
  <si>
    <t>птица, тушенная с соусе с овощами</t>
  </si>
  <si>
    <t>225</t>
  </si>
  <si>
    <t>Компот из изюма и яблок</t>
  </si>
  <si>
    <t>Омлет натуральный с сыром</t>
  </si>
  <si>
    <t>3 день</t>
  </si>
  <si>
    <t>Чай с сахаром и молоком</t>
  </si>
  <si>
    <t>Яблоко</t>
  </si>
  <si>
    <t>Салат из припущенной моркови с яблоками60</t>
  </si>
  <si>
    <t>Суп картофельный гороховый на мясном б-не с мясом</t>
  </si>
  <si>
    <t>плов из отварной говядины</t>
  </si>
  <si>
    <t>Компот из урюка</t>
  </si>
  <si>
    <t>Фрикадельки рыбный отварные</t>
  </si>
  <si>
    <t>80</t>
  </si>
  <si>
    <t>Картофель тушеный с овощами в соусе</t>
  </si>
  <si>
    <t>2 день</t>
  </si>
  <si>
    <t>Каша полбяная молочная с маслом сливочным</t>
  </si>
  <si>
    <t>Салат из картофеля с солеными огурцами</t>
  </si>
  <si>
    <t>Борщ со свежей капустой, картофелем на курином б-не, с куриными фрикадельками, со сметаной</t>
  </si>
  <si>
    <t>180/10/7</t>
  </si>
  <si>
    <t>Фрикадельки куриные в молочном соусе</t>
  </si>
  <si>
    <t>Макароны отварны с маслом сливочным</t>
  </si>
  <si>
    <t>Компот из свежих яблок</t>
  </si>
  <si>
    <t>Ряженка</t>
  </si>
  <si>
    <t>Булочка дорожная</t>
  </si>
  <si>
    <t>1 день</t>
  </si>
  <si>
    <t>Суп вермишелевый с картофелем с мясными фрикадельками</t>
  </si>
  <si>
    <t>180/15</t>
  </si>
  <si>
    <t>Котлеты рубленные из говядины</t>
  </si>
  <si>
    <t>Каша гречневая вязкая с маслом сливочным</t>
  </si>
  <si>
    <t>Вафли</t>
  </si>
  <si>
    <t xml:space="preserve">Котлеты рыбные </t>
  </si>
  <si>
    <t>Каша Дружба молочная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</si>
</sst>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1"/>
      <color theme="8" tint="-0.249977111117893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5" xfId="1" applyFont="1" applyFill="1" applyBorder="1" applyAlignment="1"/>
    <xf numFmtId="49" fontId="3" fillId="0" borderId="17" xfId="1" applyNumberFormat="1" applyFont="1" applyFill="1" applyBorder="1" applyAlignment="1">
      <alignment horizontal="center" vertical="center"/>
    </xf>
    <xf numFmtId="2" fontId="3" fillId="0" borderId="26" xfId="1" applyNumberFormat="1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left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2" fontId="3" fillId="0" borderId="29" xfId="0" applyNumberFormat="1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left" wrapText="1"/>
    </xf>
    <xf numFmtId="49" fontId="3" fillId="0" borderId="12" xfId="0" applyNumberFormat="1" applyFont="1" applyFill="1" applyBorder="1" applyAlignment="1">
      <alignment horizontal="center" vertical="center" wrapText="1"/>
    </xf>
    <xf numFmtId="2" fontId="3" fillId="0" borderId="13" xfId="0" applyNumberFormat="1" applyFont="1" applyFill="1" applyBorder="1" applyAlignment="1">
      <alignment horizontal="center" vertical="center" wrapText="1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revisionHeaders" Target="revisions/revisionHeaders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usernames" Target="revisions/userNam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calcChain" Target="calcChain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/Relationships>
</file>

<file path=xl/revisions/_rels/revisionHeaders.xml.rels><?xml version="1.0" encoding="UTF-8" standalone="yes"?>
<Relationships xmlns="http://schemas.openxmlformats.org/package/2006/relationships"><Relationship Id="rId66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2BD88757-DCC4-4499-96D7-FB945635CAED}" diskRevisions="1" revisionId="4694" version="39" protected="1">
  <header guid="{2BD88757-DCC4-4499-96D7-FB945635CAED}" dateTime="2024-06-13T16:20:47" maxSheetId="54" userName="1" r:id="rId66" minRId="3713" maxRId="4694">
    <sheetIdMap count="53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46"/>
      <sheetId val="47"/>
      <sheetId val="49"/>
      <sheetId val="50"/>
      <sheetId val="51"/>
      <sheetId val="52"/>
      <sheetId val="53"/>
      <sheetId val="23"/>
      <sheetId val="24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5" sqref="C20" start="0" length="0">
    <dxf>
      <border outline="0">
        <bottom/>
      </border>
    </dxf>
  </rfmt>
  <rfmt sheetId="5" sqref="D20" start="0" length="0">
    <dxf>
      <border outline="0">
        <bottom/>
      </border>
    </dxf>
  </rfmt>
  <rfmt sheetId="5" sqref="E20" start="0" length="0">
    <dxf>
      <border outline="0">
        <bottom/>
      </border>
    </dxf>
  </rfmt>
  <rfmt sheetId="5" sqref="B22" start="0" length="0">
    <dxf>
      <alignment vertical="top" wrapText="1" readingOrder="0"/>
      <border outline="0">
        <bottom/>
      </border>
    </dxf>
  </rfmt>
  <rfmt sheetId="5" sqref="C22" start="0" length="0">
    <dxf>
      <border outline="0">
        <bottom style="thin">
          <color indexed="64"/>
        </bottom>
      </border>
    </dxf>
  </rfmt>
  <rfmt sheetId="5" sqref="D22" start="0" length="0">
    <dxf>
      <border outline="0">
        <bottom style="thin">
          <color indexed="64"/>
        </bottom>
      </border>
    </dxf>
  </rfmt>
  <rfmt sheetId="5" sqref="E22" start="0" length="0">
    <dxf>
      <border outline="0">
        <bottom style="thin">
          <color indexed="64"/>
        </bottom>
      </border>
    </dxf>
  </rfmt>
  <rfmt sheetId="5" sqref="B23" start="0" length="0">
    <dxf>
      <alignment vertical="bottom" wrapText="0" readingOrder="0"/>
      <border outline="0">
        <right/>
        <top/>
        <bottom style="medium">
          <color indexed="64"/>
        </bottom>
      </border>
    </dxf>
  </rfmt>
  <rfmt sheetId="5" sqref="C23" start="0" length="0">
    <dxf>
      <font>
        <sz val="11"/>
        <color theme="1"/>
        <name val="Calibri"/>
        <scheme val="minor"/>
      </font>
      <alignment horizontal="general" vertical="top" readingOrder="0"/>
      <border outline="0">
        <top style="thin">
          <color indexed="64"/>
        </top>
        <bottom style="medium">
          <color indexed="64"/>
        </bottom>
      </border>
      <protection locked="0"/>
    </dxf>
  </rfmt>
  <rfmt sheetId="5" sqref="D23" start="0" length="0">
    <dxf>
      <font>
        <sz val="11"/>
        <color theme="1"/>
        <name val="Calibri"/>
        <scheme val="minor"/>
      </font>
      <alignment wrapText="0" readingOrder="0"/>
      <border outline="0">
        <top style="thin">
          <color indexed="64"/>
        </top>
        <bottom style="medium">
          <color indexed="64"/>
        </bottom>
      </border>
      <protection locked="0"/>
    </dxf>
  </rfmt>
  <rfmt sheetId="5" sqref="E23" start="0" length="0">
    <dxf>
      <font>
        <sz val="11"/>
        <color theme="1"/>
        <name val="Calibri"/>
        <scheme val="minor"/>
      </font>
      <alignment wrapText="0" readingOrder="0"/>
      <border outline="0">
        <top style="thin">
          <color indexed="64"/>
        </top>
        <bottom style="medium">
          <color indexed="64"/>
        </bottom>
      </border>
      <protection locked="0"/>
    </dxf>
  </rfmt>
  <rfmt sheetId="5" sqref="B24" start="0" length="0">
    <dxf>
      <alignment vertical="top" wrapText="1" readingOrder="0"/>
      <border outline="0">
        <top style="medium">
          <color indexed="64"/>
        </top>
        <bottom/>
      </border>
    </dxf>
  </rfmt>
  <rfmt sheetId="5" sqref="C24" start="0" length="0">
    <dxf>
      <font>
        <sz val="12"/>
        <color auto="1"/>
      </font>
      <alignment horizontal="left" vertical="center" wrapText="1" readingOrder="0"/>
      <border outline="0">
        <top style="medium">
          <color indexed="64"/>
        </top>
      </border>
    </dxf>
  </rfmt>
  <rfmt sheetId="5" sqref="D24" start="0" length="0">
    <dxf>
      <font>
        <sz val="12"/>
        <color auto="1"/>
      </font>
      <alignment wrapText="1" readingOrder="0"/>
      <border outline="0">
        <top style="medium">
          <color indexed="64"/>
        </top>
      </border>
    </dxf>
  </rfmt>
  <rfmt sheetId="5" sqref="E24" start="0" length="0">
    <dxf>
      <font>
        <sz val="12"/>
        <color auto="1"/>
      </font>
      <alignment wrapText="1" readingOrder="0"/>
      <border outline="0">
        <top style="medium">
          <color indexed="64"/>
        </top>
      </border>
    </dxf>
  </rfmt>
  <rfmt sheetId="5" sqref="B25" start="0" length="0">
    <dxf>
      <alignment vertical="bottom" wrapText="0" readingOrder="0"/>
      <border outline="0">
        <right style="medium">
          <color indexed="64"/>
        </right>
        <bottom style="medium">
          <color indexed="64"/>
        </bottom>
      </border>
    </dxf>
  </rfmt>
  <rfmt sheetId="5" sqref="C25" start="0" length="0">
    <dxf>
      <font>
        <sz val="12"/>
        <color auto="1"/>
      </font>
      <alignment horizontal="general" vertical="bottom" wrapText="0" readingOrder="0"/>
      <border outline="0">
        <top style="thin">
          <color indexed="64"/>
        </top>
      </border>
    </dxf>
  </rfmt>
  <rfmt sheetId="5" sqref="D25" start="0" length="0">
    <dxf>
      <font>
        <sz val="12"/>
        <color auto="1"/>
      </font>
      <alignment wrapText="0" readingOrder="0"/>
      <border outline="0">
        <top style="thin">
          <color indexed="64"/>
        </top>
      </border>
    </dxf>
  </rfmt>
  <rfmt sheetId="5" sqref="E25" start="0" length="0">
    <dxf>
      <font>
        <sz val="12"/>
        <color auto="1"/>
      </font>
      <alignment wrapText="0" readingOrder="0"/>
      <border outline="0">
        <top style="thin">
          <color indexed="64"/>
        </top>
      </border>
    </dxf>
  </rfmt>
  <rfmt sheetId="5" sqref="B26" start="0" length="0">
    <dxf>
      <alignment vertical="top" wrapText="1" readingOrder="0"/>
    </dxf>
  </rfmt>
  <rfmt sheetId="5" sqref="C26" start="0" length="0">
    <dxf>
      <alignment vertical="center" readingOrder="0"/>
      <border outline="0">
        <top style="medium">
          <color indexed="64"/>
        </top>
      </border>
    </dxf>
  </rfmt>
  <rfmt sheetId="5" sqref="D26" start="0" length="0">
    <dxf>
      <border outline="0">
        <top style="medium">
          <color indexed="64"/>
        </top>
      </border>
    </dxf>
  </rfmt>
  <rfmt sheetId="5" sqref="E26" start="0" length="0">
    <dxf>
      <border outline="0">
        <top style="medium">
          <color indexed="64"/>
        </top>
      </border>
    </dxf>
  </rfmt>
  <rcc rId="3713" sId="6">
    <nc r="C6" t="inlineStr">
      <is>
        <t>7 день</t>
      </is>
    </nc>
  </rcc>
  <rcc rId="3714" sId="6">
    <oc r="C7" t="inlineStr">
      <is>
        <t>6 день</t>
      </is>
    </oc>
    <nc r="C7"/>
  </rcc>
  <rcc rId="3715" sId="6">
    <oc r="C13" t="inlineStr">
      <is>
        <t>Каша пшенная молочная с маслом сливочным</t>
      </is>
    </oc>
    <nc r="C13" t="inlineStr">
      <is>
        <t>Каша кукурузная молочная с маслом сливочным</t>
      </is>
    </nc>
  </rcc>
  <rcc rId="3716" sId="6">
    <oc r="D13" t="inlineStr">
      <is>
        <t>180/3</t>
      </is>
    </oc>
    <nc r="D13" t="inlineStr">
      <is>
        <t>180/5</t>
      </is>
    </nc>
  </rcc>
  <rcc rId="3717" sId="6" numFmtId="4">
    <oc r="E13">
      <v>208.76</v>
    </oc>
    <nc r="E13">
      <v>274.16000000000003</v>
    </nc>
  </rcc>
  <rcc rId="3718" sId="6">
    <oc r="C14" t="inlineStr">
      <is>
        <t>Чай с молоком и сахаром</t>
      </is>
    </oc>
    <nc r="C14" t="inlineStr">
      <is>
        <t xml:space="preserve">Кофейный напиток с молоком </t>
      </is>
    </nc>
  </rcc>
  <rcc rId="3719" sId="6">
    <oc r="D14" t="inlineStr">
      <is>
        <t>180/6</t>
      </is>
    </oc>
    <nc r="D14" t="inlineStr">
      <is>
        <t>180</t>
      </is>
    </nc>
  </rcc>
  <rcc rId="3720" sId="6">
    <oc r="E14">
      <v>75.760000000000005</v>
    </oc>
    <nc r="E14">
      <v>42.67</v>
    </nc>
  </rcc>
  <rcc rId="3721" sId="6" odxf="1" dxf="1">
    <oc r="B16" t="inlineStr">
      <is>
        <t>09.00</t>
      </is>
    </oc>
    <nc r="B16"/>
    <odxf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odxf>
    <ndxf>
      <border outline="0">
        <right/>
        <top/>
        <bottom/>
      </border>
    </ndxf>
  </rcc>
  <rcc rId="3722" sId="6" odxf="1" s="1" dxf="1">
    <oc r="C16" t="inlineStr">
      <is>
        <t>Сок</t>
      </is>
    </oc>
    <nc r="C16" t="inlineStr">
      <is>
        <t>Сыр порционно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 hidden="0"/>
    </odxf>
    <ndxf>
      <font>
        <sz val="12"/>
        <color auto="1"/>
        <name val="Calibri"/>
        <scheme val="minor"/>
      </font>
      <alignment wrapText="0" readingOrder="0"/>
      <border outline="0">
        <top/>
        <bottom/>
      </border>
      <protection locked="1"/>
    </ndxf>
  </rcc>
  <rcc rId="3723" sId="6" odxf="1" s="1" dxf="1">
    <oc r="D16" t="inlineStr">
      <is>
        <t>180</t>
      </is>
    </oc>
    <nc r="D16" t="inlineStr">
      <is>
        <t>10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 hidden="0"/>
    </odxf>
    <ndxf>
      <font>
        <sz val="12"/>
        <color auto="1"/>
        <name val="Calibri"/>
        <scheme val="minor"/>
      </font>
      <border outline="0">
        <top/>
        <bottom/>
      </border>
      <protection locked="1"/>
    </ndxf>
  </rcc>
  <rcc rId="3724" sId="6" odxf="1" s="1" dxf="1" numFmtId="4">
    <oc r="E16">
      <v>94.4</v>
    </oc>
    <nc r="E16">
      <v>34.33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odxf>
    <ndxf>
      <font>
        <sz val="12"/>
        <color auto="1"/>
        <name val="Calibri"/>
        <scheme val="minor"/>
      </font>
      <numFmt numFmtId="2" formatCode="0.00"/>
      <border outline="0">
        <top/>
        <bottom/>
      </border>
      <protection locked="1"/>
    </ndxf>
  </rcc>
  <rcc rId="3725" sId="6" odxf="1" dxf="1">
    <oc r="B17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oc>
    <nc r="B17" t="inlineStr">
      <is>
        <t>09.00</t>
      </is>
    </nc>
    <odxf>
      <alignment vertical="top" wrapText="1" readingOrder="0"/>
      <border outline="0">
        <right/>
        <top/>
        <bottom/>
      </border>
    </odxf>
    <ndxf>
      <alignment vertical="bottom" wrapText="0" readingOrder="0"/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3726" sId="6" odxf="1" dxf="1">
    <oc r="C17" t="inlineStr">
      <is>
        <t>Салат картофельный с морковуью и кукурузой к/с</t>
      </is>
    </oc>
    <nc r="C17" t="inlineStr">
      <is>
        <t>Сок</t>
      </is>
    </nc>
    <odxf>
      <border outline="0">
        <bottom style="thin">
          <color indexed="64"/>
        </bottom>
      </border>
    </odxf>
    <ndxf>
      <border outline="0">
        <bottom style="medium">
          <color indexed="64"/>
        </bottom>
      </border>
    </ndxf>
  </rcc>
  <rcc rId="3727" sId="6" odxf="1" dxf="1">
    <oc r="D17" t="inlineStr">
      <is>
        <t>60</t>
      </is>
    </oc>
    <nc r="D17" t="inlineStr">
      <is>
        <t>180</t>
      </is>
    </nc>
    <odxf>
      <border outline="0">
        <bottom style="thin">
          <color indexed="64"/>
        </bottom>
      </border>
    </odxf>
    <ndxf>
      <border outline="0">
        <bottom style="medium">
          <color indexed="64"/>
        </bottom>
      </border>
    </ndxf>
  </rcc>
  <rcc rId="3728" sId="6" odxf="1" dxf="1" numFmtId="4">
    <oc r="E17">
      <v>24.24</v>
    </oc>
    <nc r="E17">
      <v>94.4</v>
    </nc>
    <odxf>
      <numFmt numFmtId="2" formatCode="0.00"/>
      <border outline="0">
        <bottom style="thin">
          <color indexed="64"/>
        </bottom>
      </border>
    </odxf>
    <ndxf>
      <numFmt numFmtId="164" formatCode="0.0"/>
      <border outline="0">
        <bottom style="medium">
          <color indexed="64"/>
        </bottom>
      </border>
    </ndxf>
  </rcc>
  <rcc rId="3729" sId="6">
    <nc r="B18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</rcc>
  <rcc rId="3730" sId="6" odxf="1" dxf="1">
    <oc r="C18" t="inlineStr">
      <is>
        <t>Суп из овощей на курином б-не, с мясными фрикадельками, со сметаной</t>
      </is>
    </oc>
    <nc r="C18" t="inlineStr">
      <is>
        <t>Салат из квашенной капусты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3731" sId="6" odxf="1" dxf="1">
    <oc r="D18" t="inlineStr">
      <is>
        <t>180/11/7</t>
      </is>
    </oc>
    <nc r="D18" t="inlineStr">
      <is>
        <t>60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3732" sId="6" odxf="1" dxf="1" numFmtId="4">
    <oc r="E18">
      <v>101.49</v>
    </oc>
    <nc r="E18">
      <v>53.88</v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3733" sId="6">
    <oc r="C19" t="inlineStr">
      <is>
        <t>Ежики куриные в сметанно-томатномном соусе</t>
      </is>
    </oc>
    <nc r="C19" t="inlineStr">
      <is>
        <t>Суп картофельный с клецками на мясном б-не с мясом</t>
      </is>
    </nc>
  </rcc>
  <rcc rId="3734" sId="6">
    <oc r="D19" t="inlineStr">
      <is>
        <t>50/25</t>
      </is>
    </oc>
    <nc r="D19" t="inlineStr">
      <is>
        <t>180/10</t>
      </is>
    </nc>
  </rcc>
  <rcc rId="3735" sId="6" numFmtId="4">
    <oc r="E19">
      <v>123.03</v>
    </oc>
    <nc r="E19">
      <v>121.66</v>
    </nc>
  </rcc>
  <rcc rId="3736" sId="6">
    <oc r="C20" t="inlineStr">
      <is>
        <t>вермишель отварной</t>
      </is>
    </oc>
    <nc r="C20" t="inlineStr">
      <is>
        <t>Гуляш из отварной говядины</t>
      </is>
    </nc>
  </rcc>
  <rcc rId="3737" sId="6">
    <oc r="D20" t="inlineStr">
      <is>
        <t>130</t>
      </is>
    </oc>
    <nc r="D20" t="inlineStr">
      <is>
        <t>40/40</t>
      </is>
    </nc>
  </rcc>
  <rcc rId="3738" sId="6" numFmtId="4">
    <oc r="E20">
      <v>135.46</v>
    </oc>
    <nc r="E20">
      <v>131.19999999999999</v>
    </nc>
  </rcc>
  <rcc rId="3739" sId="6">
    <oc r="C21" t="inlineStr">
      <is>
        <t>Напиток из сухофруктов</t>
      </is>
    </oc>
    <nc r="C21" t="inlineStr">
      <is>
        <t>Пюре картофельное</t>
      </is>
    </nc>
  </rcc>
  <rcc rId="3740" sId="6">
    <oc r="D21" t="inlineStr">
      <is>
        <t>180</t>
      </is>
    </oc>
    <nc r="D21" t="inlineStr">
      <is>
        <t>140</t>
      </is>
    </nc>
  </rcc>
  <rcc rId="3741" sId="6" numFmtId="4">
    <oc r="E21">
      <v>87.5</v>
    </oc>
    <nc r="E21">
      <v>128.1</v>
    </nc>
  </rcc>
  <rcc rId="3742" sId="6" odxf="1" dxf="1">
    <oc r="C22" t="inlineStr">
      <is>
        <t>Хлеб пшеничный</t>
      </is>
    </oc>
    <nc r="C22" t="inlineStr">
      <is>
        <t>Компот из свежих фруктов</t>
      </is>
    </nc>
    <odxf>
      <border outline="0">
        <bottom style="thin">
          <color indexed="64"/>
        </bottom>
      </border>
    </odxf>
    <ndxf>
      <border outline="0">
        <bottom/>
      </border>
    </ndxf>
  </rcc>
  <rcc rId="3743" sId="6" odxf="1" dxf="1">
    <oc r="D22" t="inlineStr">
      <is>
        <t>25</t>
      </is>
    </oc>
    <nc r="D22" t="inlineStr">
      <is>
        <t>180</t>
      </is>
    </nc>
    <odxf>
      <border outline="0">
        <bottom style="thin">
          <color indexed="64"/>
        </bottom>
      </border>
    </odxf>
    <ndxf>
      <border outline="0">
        <bottom/>
      </border>
    </ndxf>
  </rcc>
  <rcc rId="3744" sId="6" odxf="1" dxf="1" numFmtId="4">
    <oc r="E22">
      <v>58.75</v>
    </oc>
    <nc r="E22">
      <v>55.26</v>
    </nc>
    <odxf>
      <border outline="0">
        <bottom style="thin">
          <color indexed="64"/>
        </bottom>
      </border>
    </odxf>
    <ndxf>
      <border outline="0">
        <bottom/>
      </border>
    </ndxf>
  </rcc>
  <rfmt sheetId="6" sqref="B23" start="0" length="0">
    <dxf>
      <alignment vertical="top" wrapText="1" readingOrder="0"/>
      <border outline="0">
        <bottom/>
      </border>
    </dxf>
  </rfmt>
  <rcc rId="3745" sId="6" odxf="1" dxf="1">
    <oc r="C23" t="inlineStr">
      <is>
        <t>Хлеб ржаной</t>
      </is>
    </oc>
    <nc r="C23" t="inlineStr">
      <is>
        <t>Хлеб пшеничный</t>
      </is>
    </nc>
    <odxf>
      <border outline="0">
        <bottom style="medium">
          <color indexed="64"/>
        </bottom>
      </border>
    </odxf>
    <ndxf>
      <border outline="0">
        <bottom style="thin">
          <color indexed="64"/>
        </bottom>
      </border>
    </ndxf>
  </rcc>
  <rcc rId="3746" sId="6" odxf="1" dxf="1">
    <oc r="D23" t="inlineStr">
      <is>
        <t>45</t>
      </is>
    </oc>
    <nc r="D23" t="inlineStr">
      <is>
        <t>25</t>
      </is>
    </nc>
    <odxf>
      <border outline="0">
        <bottom style="medium">
          <color indexed="64"/>
        </bottom>
      </border>
    </odxf>
    <ndxf>
      <border outline="0">
        <bottom style="thin">
          <color indexed="64"/>
        </bottom>
      </border>
    </ndxf>
  </rcc>
  <rcc rId="3747" sId="6" odxf="1" dxf="1" numFmtId="4">
    <oc r="E23">
      <v>89.1</v>
    </oc>
    <nc r="E23">
      <v>58.75</v>
    </nc>
    <odxf>
      <border outline="0">
        <bottom style="medium">
          <color indexed="64"/>
        </bottom>
      </border>
    </odxf>
    <ndxf>
      <border outline="0">
        <bottom style="thin">
          <color indexed="64"/>
        </bottom>
      </border>
    </ndxf>
  </rcc>
  <rcc rId="3748" sId="6" odxf="1" dxf="1">
    <oc r="B24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oc>
    <nc r="B24"/>
    <odxf>
      <alignment vertical="top" wrapText="1" readingOrder="0"/>
      <border outline="0">
        <right style="medium">
          <color indexed="64"/>
        </right>
        <top style="medium">
          <color indexed="64"/>
        </top>
        <bottom/>
      </border>
    </odxf>
    <ndxf>
      <alignment vertical="bottom" wrapText="0" readingOrder="0"/>
      <border outline="0">
        <right/>
        <top/>
        <bottom style="medium">
          <color indexed="64"/>
        </bottom>
      </border>
    </ndxf>
  </rcc>
  <rcc rId="3749" sId="6" odxf="1" dxf="1">
    <oc r="C24" t="inlineStr">
      <is>
        <t>Катык</t>
      </is>
    </oc>
    <nc r="C24" t="inlineStr">
      <is>
        <t>Хлеб ржаной</t>
      </is>
    </nc>
    <odxf>
      <font>
        <sz val="12"/>
        <color auto="1"/>
      </font>
      <alignment horizontal="left" vertical="center" readingOrder="0"/>
      <border outline="0">
        <top style="medium">
          <color indexed="64"/>
        </top>
        <bottom style="thin">
          <color indexed="64"/>
        </bottom>
      </border>
      <protection locked="1"/>
    </odxf>
    <ndxf>
      <font>
        <sz val="11"/>
        <color theme="1"/>
        <name val="Calibri"/>
        <scheme val="minor"/>
      </font>
      <alignment horizontal="general" vertical="top" readingOrder="0"/>
      <border outline="0">
        <top style="thin">
          <color indexed="64"/>
        </top>
        <bottom style="medium">
          <color indexed="64"/>
        </bottom>
      </border>
      <protection locked="0"/>
    </ndxf>
  </rcc>
  <rcc rId="3750" sId="6" odxf="1" dxf="1">
    <oc r="D24" t="inlineStr">
      <is>
        <t>180</t>
      </is>
    </oc>
    <nc r="D24" t="inlineStr">
      <is>
        <t>45</t>
      </is>
    </nc>
    <odxf>
      <font>
        <sz val="12"/>
        <color auto="1"/>
      </font>
      <alignment wrapText="1" readingOrder="0"/>
      <border outline="0">
        <top style="medium">
          <color indexed="64"/>
        </top>
        <bottom style="thin">
          <color indexed="64"/>
        </bottom>
      </border>
      <protection locked="1"/>
    </odxf>
    <ndxf>
      <font>
        <sz val="11"/>
        <color theme="1"/>
        <name val="Calibri"/>
        <scheme val="minor"/>
      </font>
      <alignment wrapText="0" readingOrder="0"/>
      <border outline="0">
        <top style="thin">
          <color indexed="64"/>
        </top>
        <bottom style="medium">
          <color indexed="64"/>
        </bottom>
      </border>
      <protection locked="0"/>
    </ndxf>
  </rcc>
  <rcc rId="3751" sId="6" odxf="1" dxf="1" numFmtId="4">
    <oc r="E24">
      <v>91.86</v>
    </oc>
    <nc r="E24">
      <v>89.1</v>
    </nc>
    <odxf>
      <font>
        <sz val="12"/>
        <color auto="1"/>
      </font>
      <alignment wrapText="1" readingOrder="0"/>
      <border outline="0">
        <top style="medium">
          <color indexed="64"/>
        </top>
        <bottom style="thin">
          <color indexed="64"/>
        </bottom>
      </border>
      <protection locked="1"/>
    </odxf>
    <ndxf>
      <font>
        <sz val="11"/>
        <color theme="1"/>
        <name val="Calibri"/>
        <scheme val="minor"/>
      </font>
      <alignment wrapText="0" readingOrder="0"/>
      <border outline="0">
        <top style="thin">
          <color indexed="64"/>
        </top>
        <bottom style="medium">
          <color indexed="64"/>
        </bottom>
      </border>
      <protection locked="0"/>
    </ndxf>
  </rcc>
  <rcc rId="3752" sId="6" odxf="1" dxf="1">
    <nc r="B25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alignment vertical="bottom" wrapText="0" readingOrder="0"/>
      <border outline="0">
        <top/>
        <bottom style="medium">
          <color indexed="64"/>
        </bottom>
      </border>
    </odxf>
    <ndxf>
      <alignment vertical="top" wrapText="1" readingOrder="0"/>
      <border outline="0">
        <top style="medium">
          <color indexed="64"/>
        </top>
        <bottom/>
      </border>
    </ndxf>
  </rcc>
  <rcc rId="3753" sId="6" odxf="1" dxf="1">
    <oc r="C25" t="inlineStr">
      <is>
        <t>Булочка с сахаром</t>
      </is>
    </oc>
    <nc r="C25" t="inlineStr">
      <is>
        <t>Кефир</t>
      </is>
    </nc>
    <odxf>
      <font>
        <sz val="12"/>
      </font>
      <alignment horizontal="general" vertical="bottom" wrapText="0" readingOrder="0"/>
      <border outline="0">
        <top style="thin">
          <color indexed="64"/>
        </top>
      </border>
    </odxf>
    <ndxf>
      <font>
        <sz val="12"/>
        <color auto="1"/>
      </font>
      <alignment horizontal="left" vertical="center" wrapText="1" readingOrder="0"/>
      <border outline="0">
        <top style="medium">
          <color indexed="64"/>
        </top>
      </border>
    </ndxf>
  </rcc>
  <rcc rId="3754" sId="6" odxf="1" dxf="1">
    <oc r="D25" t="inlineStr">
      <is>
        <t>50</t>
      </is>
    </oc>
    <nc r="D25" t="inlineStr">
      <is>
        <t>180</t>
      </is>
    </nc>
    <odxf>
      <font>
        <sz val="12"/>
      </font>
      <alignment wrapText="0" readingOrder="0"/>
      <border outline="0">
        <top style="thin">
          <color indexed="64"/>
        </top>
      </border>
    </odxf>
    <ndxf>
      <font>
        <sz val="12"/>
        <color auto="1"/>
      </font>
      <alignment wrapText="1" readingOrder="0"/>
      <border outline="0">
        <top style="medium">
          <color indexed="64"/>
        </top>
      </border>
    </ndxf>
  </rcc>
  <rcc rId="3755" sId="6" odxf="1" dxf="1" numFmtId="4">
    <oc r="E25">
      <v>170.67</v>
    </oc>
    <nc r="E25">
      <v>90</v>
    </nc>
    <odxf>
      <font>
        <sz val="12"/>
      </font>
      <alignment wrapText="0" readingOrder="0"/>
      <border outline="0">
        <top style="thin">
          <color indexed="64"/>
        </top>
      </border>
    </odxf>
    <ndxf>
      <font>
        <sz val="12"/>
        <color auto="1"/>
      </font>
      <alignment wrapText="1" readingOrder="0"/>
      <border outline="0">
        <top style="medium">
          <color indexed="64"/>
        </top>
      </border>
    </ndxf>
  </rcc>
  <rcc rId="3756" sId="6" odxf="1" dxf="1">
    <oc r="B26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oc>
    <nc r="B26"/>
    <odxf>
      <alignment vertical="top" wrapText="1" readingOrder="0"/>
      <border outline="0">
        <right/>
        <bottom/>
      </border>
    </odxf>
    <ndxf>
      <alignment vertical="bottom" wrapText="0" readingOrder="0"/>
      <border outline="0">
        <right style="medium">
          <color indexed="64"/>
        </right>
        <bottom style="medium">
          <color indexed="64"/>
        </bottom>
      </border>
    </ndxf>
  </rcc>
  <rcc rId="3757" sId="6" odxf="1" dxf="1">
    <oc r="C26" t="inlineStr">
      <is>
        <t>Запеканка творожная с повидлом</t>
      </is>
    </oc>
    <nc r="C26" t="inlineStr">
      <is>
        <t>мармелад</t>
      </is>
    </nc>
    <odxf>
      <font>
        <sz val="12"/>
        <color auto="1"/>
      </font>
      <alignment horizontal="left" vertical="center" wrapText="1" readingOrder="0"/>
      <border outline="0">
        <top style="medium">
          <color indexed="64"/>
        </top>
      </border>
    </odxf>
    <ndxf>
      <font>
        <sz val="12"/>
        <color auto="1"/>
      </font>
      <alignment horizontal="general" vertical="bottom" wrapText="0" readingOrder="0"/>
      <border outline="0">
        <top style="thin">
          <color indexed="64"/>
        </top>
      </border>
    </ndxf>
  </rcc>
  <rcc rId="3758" sId="6" odxf="1" dxf="1">
    <oc r="D26" t="inlineStr">
      <is>
        <t>120/30</t>
      </is>
    </oc>
    <nc r="D26" t="inlineStr">
      <is>
        <t>10</t>
      </is>
    </nc>
    <odxf>
      <font>
        <sz val="12"/>
        <color auto="1"/>
      </font>
      <alignment wrapText="1" readingOrder="0"/>
      <border outline="0">
        <top style="medium">
          <color indexed="64"/>
        </top>
      </border>
    </odxf>
    <ndxf>
      <font>
        <sz val="12"/>
        <color auto="1"/>
      </font>
      <alignment wrapText="0" readingOrder="0"/>
      <border outline="0">
        <top style="thin">
          <color indexed="64"/>
        </top>
      </border>
    </ndxf>
  </rcc>
  <rcc rId="3759" sId="6" odxf="1" dxf="1" numFmtId="4">
    <oc r="E26">
      <v>418.5</v>
    </oc>
    <nc r="E26">
      <v>83</v>
    </nc>
    <odxf>
      <font>
        <sz val="12"/>
        <color auto="1"/>
      </font>
      <alignment wrapText="1" readingOrder="0"/>
      <border outline="0">
        <top style="medium">
          <color indexed="64"/>
        </top>
      </border>
    </odxf>
    <ndxf>
      <font>
        <sz val="12"/>
        <color auto="1"/>
      </font>
      <alignment wrapText="0" readingOrder="0"/>
      <border outline="0">
        <top style="thin">
          <color indexed="64"/>
        </top>
      </border>
    </ndxf>
  </rcc>
  <rcc rId="3760" sId="6" odxf="1" dxf="1">
    <nc r="B27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alignment vertical="bottom" wrapText="0" readingOrder="0"/>
    </odxf>
    <ndxf>
      <alignment vertical="top" wrapText="1" readingOrder="0"/>
    </ndxf>
  </rcc>
  <rcc rId="3761" sId="6" odxf="1" dxf="1">
    <oc r="C27" t="inlineStr">
      <is>
        <t>Напиок из шиповника</t>
      </is>
    </oc>
    <nc r="C27" t="inlineStr">
      <is>
        <t>Биточки-рубленные из рыбы</t>
      </is>
    </nc>
    <odxf>
      <alignment vertical="top" readingOrder="0"/>
      <border outline="0">
        <top style="thin">
          <color indexed="64"/>
        </top>
      </border>
    </odxf>
    <ndxf>
      <alignment vertical="center" readingOrder="0"/>
      <border outline="0">
        <top style="medium">
          <color indexed="64"/>
        </top>
      </border>
    </ndxf>
  </rcc>
  <rcc rId="3762" sId="6" odxf="1" dxf="1">
    <oc r="D27" t="inlineStr">
      <is>
        <t>180/5</t>
      </is>
    </oc>
    <nc r="D27" t="inlineStr">
      <is>
        <t>70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3763" sId="6" odxf="1" dxf="1" numFmtId="4">
    <oc r="E27">
      <v>24.1</v>
    </oc>
    <nc r="E27">
      <v>124.6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fmt sheetId="6" sqref="B28" start="0" length="0">
    <dxf>
      <alignment vertical="top" wrapText="1" readingOrder="0"/>
      <border outline="0">
        <bottom/>
      </border>
    </dxf>
  </rfmt>
  <rcc rId="3764" sId="6" odxf="1" dxf="1">
    <nc r="C28" t="inlineStr">
      <is>
        <t>Каша гречневая рассыпчатая с овощами с маслом сливочным</t>
      </is>
    </nc>
    <odxf>
      <font>
        <sz val="11"/>
        <color theme="1"/>
        <name val="Calibri"/>
        <scheme val="minor"/>
      </font>
      <alignment horizontal="general" vertical="top" readingOrder="0"/>
      <border outline="0">
        <top style="thin">
          <color indexed="64"/>
        </top>
        <bottom style="medium">
          <color indexed="64"/>
        </bottom>
      </border>
      <protection locked="0"/>
    </odxf>
    <ndxf>
      <font>
        <sz val="12"/>
        <color auto="1"/>
        <name val="Calibri"/>
        <scheme val="minor"/>
      </font>
      <alignment horizontal="left" vertical="center" readingOrder="0"/>
      <border outline="0">
        <top/>
        <bottom style="thin">
          <color indexed="64"/>
        </bottom>
      </border>
      <protection locked="1"/>
    </ndxf>
  </rcc>
  <rcc rId="3765" sId="6" odxf="1" dxf="1">
    <oc r="D28" t="inlineStr">
      <is>
        <t>152,36 руб</t>
      </is>
    </oc>
    <nc r="D28" t="inlineStr">
      <is>
        <t>130/3</t>
      </is>
    </nc>
    <odxf>
      <font>
        <b/>
      </font>
      <border outline="0">
        <top style="thin">
          <color indexed="64"/>
        </top>
        <bottom style="medium">
          <color indexed="64"/>
        </bottom>
      </border>
      <protection locked="0"/>
    </odxf>
    <ndxf>
      <font>
        <b val="0"/>
        <sz val="12"/>
        <color auto="1"/>
      </font>
      <border outline="0">
        <top/>
        <bottom style="thin">
          <color indexed="64"/>
        </bottom>
      </border>
      <protection locked="1"/>
    </ndxf>
  </rcc>
  <rcc rId="3766" sId="6" odxf="1" dxf="1" numFmtId="4">
    <oc r="E28">
      <f>E27+E26+E25+E24+E23+E22+E20+E19+E18+E17+E16+E15+E14+E13</f>
    </oc>
    <nc r="E28">
      <v>181.83</v>
    </nc>
    <odxf>
      <font>
        <b/>
      </font>
      <border outline="0">
        <top style="thin">
          <color indexed="64"/>
        </top>
        <bottom style="medium">
          <color indexed="64"/>
        </bottom>
      </border>
      <protection locked="0"/>
    </odxf>
    <ndxf>
      <font>
        <b val="0"/>
        <sz val="12"/>
        <color auto="1"/>
      </font>
      <border outline="0">
        <top/>
        <bottom style="thin">
          <color indexed="64"/>
        </bottom>
      </border>
      <protection locked="1"/>
    </ndxf>
  </rcc>
  <rfmt sheetId="6" sqref="B29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3767" sId="6" odxf="1" dxf="1">
    <nc r="C29" t="inlineStr">
      <is>
        <t>Чай с сахаром и лимоном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768" sId="6" odxf="1" dxf="1">
    <nc r="D29" t="inlineStr">
      <is>
        <t>180/6/7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769" sId="6" odxf="1" dxf="1" numFmtId="4">
    <nc r="E29">
      <v>26.48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6" sqref="B30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3770" sId="6" odxf="1" dxf="1">
    <nc r="C30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771" sId="6" odxf="1" dxf="1">
    <nc r="D30" t="inlineStr">
      <is>
        <t>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772" sId="6" odxf="1" dxf="1" numFmtId="4">
    <nc r="E30">
      <v>70.5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6" sqref="B31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6" sqref="C31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3773" sId="6" odxf="1" dxf="1">
    <nc r="D31" t="inlineStr">
      <is>
        <t>152,36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3774" sId="6" odxf="1" dxf="1">
    <nc r="E31">
      <f>E29+E27+E26+E25+E24+E23+E21+E20+E19+E18+E17+E15+E14+E13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3775" sId="6" numFmtId="19">
    <oc r="E9">
      <v>45415</v>
    </oc>
    <nc r="E9">
      <v>45447</v>
    </nc>
  </rcc>
  <rcc rId="3776" sId="7">
    <oc r="C7" t="inlineStr">
      <is>
        <t>6 день</t>
      </is>
    </oc>
    <nc r="C7" t="inlineStr">
      <is>
        <t>8 день</t>
      </is>
    </nc>
  </rcc>
  <rcc rId="3777" sId="7">
    <oc r="C13" t="inlineStr">
      <is>
        <t>Каша пшенная молочная с маслом сливочным</t>
      </is>
    </oc>
    <nc r="C13" t="inlineStr">
      <is>
        <t>Каша манная молочная с маслом сливочным</t>
      </is>
    </nc>
  </rcc>
  <rcc rId="3778" sId="7">
    <oc r="D13" t="inlineStr">
      <is>
        <t>180/3</t>
      </is>
    </oc>
    <nc r="D13" t="inlineStr">
      <is>
        <t>180/5</t>
      </is>
    </nc>
  </rcc>
  <rcc rId="3779" sId="7" numFmtId="4">
    <oc r="E13">
      <v>208.76</v>
    </oc>
    <nc r="E13">
      <v>199.5</v>
    </nc>
  </rcc>
  <rcc rId="3780" sId="7">
    <oc r="C14" t="inlineStr">
      <is>
        <t>Чай с молоком и сахаром</t>
      </is>
    </oc>
    <nc r="C14" t="inlineStr">
      <is>
        <t xml:space="preserve">Какао с молоком </t>
      </is>
    </nc>
  </rcc>
  <rcc rId="3781" sId="7">
    <oc r="E14">
      <v>75.760000000000005</v>
    </oc>
    <nc r="E14">
      <v>58.83</v>
    </nc>
  </rcc>
  <rcc rId="3782" sId="7">
    <oc r="C16" t="inlineStr">
      <is>
        <t>Сок</t>
      </is>
    </oc>
    <nc r="C16" t="inlineStr">
      <is>
        <t>Апельсин</t>
      </is>
    </nc>
  </rcc>
  <rcc rId="3783" sId="7">
    <oc r="D16" t="inlineStr">
      <is>
        <t>180</t>
      </is>
    </oc>
    <nc r="D16" t="inlineStr">
      <is>
        <t>100</t>
      </is>
    </nc>
  </rcc>
  <rcc rId="3784" sId="7" numFmtId="4">
    <oc r="E16">
      <v>94.4</v>
    </oc>
    <nc r="E16">
      <v>47</v>
    </nc>
  </rcc>
  <rcc rId="3785" sId="7">
    <oc r="C17" t="inlineStr">
      <is>
        <t>Салат картофельный с морковуью и кукурузой к/с</t>
      </is>
    </oc>
    <nc r="C17" t="inlineStr">
      <is>
        <t>Икра кабачковая</t>
      </is>
    </nc>
  </rcc>
  <rcc rId="3786" sId="7">
    <oc r="D17" t="inlineStr">
      <is>
        <t>60</t>
      </is>
    </oc>
    <nc r="D17" t="inlineStr">
      <is>
        <t>50</t>
      </is>
    </nc>
  </rcc>
  <rcc rId="3787" sId="7" numFmtId="4">
    <oc r="E17">
      <v>24.24</v>
    </oc>
    <nc r="E17">
      <v>62.34</v>
    </nc>
  </rcc>
  <rcc rId="3788" sId="7">
    <oc r="C18" t="inlineStr">
      <is>
        <t>Суп из овощей на курином б-не, с мясными фрикадельками, со сметаной</t>
      </is>
    </oc>
    <nc r="C18" t="inlineStr">
      <is>
        <t>Щи со свежей капустой с картофелем на курином б-не, с куриными фрикадельками и со сметаной</t>
      </is>
    </nc>
  </rcc>
  <rcc rId="3789" sId="7" numFmtId="4">
    <oc r="E18">
      <v>101.49</v>
    </oc>
    <nc r="E18">
      <v>104.59</v>
    </nc>
  </rcc>
  <rcc rId="3790" sId="7">
    <oc r="C19" t="inlineStr">
      <is>
        <t>Ежики куриные в сметанно-томатномном соусе</t>
      </is>
    </oc>
    <nc r="C19" t="inlineStr">
      <is>
        <t>Биточки домашние</t>
      </is>
    </nc>
  </rcc>
  <rcc rId="3791" sId="7">
    <oc r="D19" t="inlineStr">
      <is>
        <t>50/25</t>
      </is>
    </oc>
    <nc r="D19" t="inlineStr">
      <is>
        <t>70</t>
      </is>
    </nc>
  </rcc>
  <rcc rId="3792" sId="7" numFmtId="4">
    <oc r="E19">
      <v>123.03</v>
    </oc>
    <nc r="E19">
      <v>225.4</v>
    </nc>
  </rcc>
  <rcc rId="3793" sId="7">
    <oc r="C20" t="inlineStr">
      <is>
        <t>вермишель отварной</t>
      </is>
    </oc>
    <nc r="C20" t="inlineStr">
      <is>
        <t>Рис отварной рассыпчатый с маслом сливочным</t>
      </is>
    </nc>
  </rcc>
  <rcc rId="3794" sId="7">
    <oc r="D20" t="inlineStr">
      <is>
        <t>130</t>
      </is>
    </oc>
    <nc r="D20" t="inlineStr">
      <is>
        <t>130/20</t>
      </is>
    </nc>
  </rcc>
  <rcc rId="3795" sId="7" numFmtId="4">
    <oc r="E20">
      <v>135.46</v>
    </oc>
    <nc r="E20">
      <v>192.01</v>
    </nc>
  </rcc>
  <rcc rId="3796" sId="7">
    <oc r="C21" t="inlineStr">
      <is>
        <t>Напиток из сухофруктов</t>
      </is>
    </oc>
    <nc r="C21" t="inlineStr">
      <is>
        <t>Компот из изюма</t>
      </is>
    </nc>
  </rcc>
  <rcc rId="3797" sId="7" numFmtId="4">
    <oc r="E21">
      <v>87.5</v>
    </oc>
    <nc r="E21">
      <v>62.1</v>
    </nc>
  </rcc>
  <rcc rId="3798" sId="7">
    <oc r="C24" t="inlineStr">
      <is>
        <t>Катык</t>
      </is>
    </oc>
    <nc r="C24" t="inlineStr">
      <is>
        <t>Молоко кипяченое</t>
      </is>
    </nc>
  </rcc>
  <rcc rId="3799" sId="7" numFmtId="4">
    <oc r="E24">
      <v>91.86</v>
    </oc>
    <nc r="E24">
      <v>96.3</v>
    </nc>
  </rcc>
  <rcc rId="3800" sId="7">
    <oc r="C25" t="inlineStr">
      <is>
        <t>Булочка с сахаром</t>
      </is>
    </oc>
    <nc r="C25" t="inlineStr">
      <is>
        <t>Кондитерские изделия (печенье)</t>
      </is>
    </nc>
  </rcc>
  <rcc rId="3801" sId="7">
    <oc r="D25" t="inlineStr">
      <is>
        <t>50</t>
      </is>
    </oc>
    <nc r="D25" t="inlineStr">
      <is>
        <t>20</t>
      </is>
    </nc>
  </rcc>
  <rcc rId="3802" sId="7" numFmtId="4">
    <oc r="E25">
      <v>170.67</v>
    </oc>
    <nc r="E25">
      <v>90.2</v>
    </nc>
  </rcc>
  <rcc rId="3803" sId="7">
    <oc r="C26" t="inlineStr">
      <is>
        <t>Запеканка творожная с повидлом</t>
      </is>
    </oc>
    <nc r="C26" t="inlineStr">
      <is>
        <t>Омлет натуральный</t>
      </is>
    </nc>
  </rcc>
  <rcc rId="3804" sId="7">
    <oc r="D26" t="inlineStr">
      <is>
        <t>120/30</t>
      </is>
    </oc>
    <nc r="D26" t="inlineStr">
      <is>
        <t>150</t>
      </is>
    </nc>
  </rcc>
  <rcc rId="3805" sId="7" numFmtId="4">
    <oc r="E26">
      <v>418.5</v>
    </oc>
    <nc r="E26">
      <v>335.23</v>
    </nc>
  </rcc>
  <rcc rId="3806" sId="7">
    <oc r="C27" t="inlineStr">
      <is>
        <t>Напиок из шиповника</t>
      </is>
    </oc>
    <nc r="C27" t="inlineStr">
      <is>
        <t>Чай с сахаром</t>
      </is>
    </nc>
  </rcc>
  <rcc rId="3807" sId="7">
    <oc r="D27" t="inlineStr">
      <is>
        <t>180/5</t>
      </is>
    </oc>
    <nc r="D27" t="inlineStr">
      <is>
        <t>180/6</t>
      </is>
    </nc>
  </rcc>
  <rfmt sheetId="7" sqref="B28" start="0" length="0">
    <dxf>
      <border outline="0">
        <bottom/>
      </border>
    </dxf>
  </rfmt>
  <rcc rId="3808" sId="7" odxf="1" dxf="1">
    <nc r="C28" t="inlineStr">
      <is>
        <t>Хлеб пшеничный</t>
      </is>
    </nc>
    <odxf>
      <font>
        <sz val="11"/>
        <color theme="1"/>
        <name val="Calibri"/>
        <scheme val="minor"/>
      </font>
      <alignment horizontal="general" readingOrder="0"/>
      <border outline="0">
        <bottom style="medium">
          <color indexed="64"/>
        </bottom>
      </border>
      <protection locked="0"/>
    </odxf>
    <ndxf>
      <font>
        <sz val="12"/>
        <color auto="1"/>
        <name val="Calibri"/>
        <scheme val="minor"/>
      </font>
      <alignment horizontal="left" readingOrder="0"/>
      <border outline="0">
        <bottom style="thin">
          <color indexed="64"/>
        </bottom>
      </border>
      <protection locked="1"/>
    </ndxf>
  </rcc>
  <rcc rId="3809" sId="7" odxf="1" dxf="1">
    <oc r="D28" t="inlineStr">
      <is>
        <t>152,36 руб</t>
      </is>
    </oc>
    <nc r="D28" t="inlineStr">
      <is>
        <t>30</t>
      </is>
    </nc>
    <odxf>
      <font>
        <b/>
      </font>
      <border outline="0">
        <bottom style="medium">
          <color indexed="64"/>
        </bottom>
      </border>
      <protection locked="0"/>
    </odxf>
    <ndxf>
      <font>
        <b val="0"/>
        <sz val="12"/>
        <color auto="1"/>
      </font>
      <border outline="0">
        <bottom style="thin">
          <color indexed="64"/>
        </bottom>
      </border>
      <protection locked="1"/>
    </ndxf>
  </rcc>
  <rcc rId="3810" sId="7" odxf="1" dxf="1" numFmtId="4">
    <oc r="E28">
      <f>E27+E26+E25+E24+E23+E22+E20+E19+E18+E17+E16+E15+E14+E13</f>
    </oc>
    <nc r="E28">
      <v>70.5</v>
    </nc>
    <odxf>
      <font>
        <b/>
      </font>
      <border outline="0">
        <bottom style="medium">
          <color indexed="64"/>
        </bottom>
      </border>
      <protection locked="0"/>
    </odxf>
    <ndxf>
      <font>
        <b val="0"/>
        <sz val="12"/>
        <color auto="1"/>
      </font>
      <border outline="0">
        <bottom style="thin">
          <color indexed="64"/>
        </bottom>
      </border>
      <protection locked="1"/>
    </ndxf>
  </rcc>
  <rfmt sheetId="7" sqref="B29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7" sqref="C29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3811" sId="7" odxf="1" dxf="1">
    <nc r="D29" t="inlineStr">
      <is>
        <t>152,36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3812" sId="7" odxf="1" dxf="1">
    <nc r="E29">
      <f>E27+E26+E25+E24+E23+E22+E20+E19+E18+E17+E16+E15+E14+E13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3813" sId="7" numFmtId="19">
    <oc r="E9">
      <v>45418</v>
    </oc>
    <nc r="E9">
      <v>45448</v>
    </nc>
  </rcc>
  <rcc rId="3814" sId="8">
    <oc r="C6" t="inlineStr">
      <is>
        <t>7 день</t>
      </is>
    </oc>
    <nc r="C6"/>
  </rcc>
  <rcc rId="3815" sId="8">
    <nc r="C7" t="inlineStr">
      <is>
        <t>9 день</t>
      </is>
    </nc>
  </rcc>
  <rcc rId="3816" sId="8">
    <oc r="B13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oc>
    <nc r="B13" t="inlineStr">
      <is>
        <t>Завтрак/иртәнге аш</t>
      </is>
    </nc>
  </rcc>
  <rcc rId="3817" sId="8">
    <oc r="C13" t="inlineStr">
      <is>
        <t>Каша кукурузная молочная с маслом сливочным</t>
      </is>
    </oc>
    <nc r="C13" t="inlineStr">
      <is>
        <t>Каша пшеничная молочная с маслом сливочным</t>
      </is>
    </nc>
  </rcc>
  <rcc rId="3818" sId="8">
    <oc r="D13" t="inlineStr">
      <is>
        <t>180/5</t>
      </is>
    </oc>
    <nc r="D13" t="inlineStr">
      <is>
        <t>180/3</t>
      </is>
    </nc>
  </rcc>
  <rcc rId="3819" sId="8" numFmtId="4">
    <oc r="E13">
      <v>274.16000000000003</v>
    </oc>
    <nc r="E13">
      <v>241.16</v>
    </nc>
  </rcc>
  <rcc rId="3820" sId="8">
    <oc r="C14" t="inlineStr">
      <is>
        <t xml:space="preserve">Кофейный напиток с молоком </t>
      </is>
    </oc>
    <nc r="C14" t="inlineStr">
      <is>
        <t>Чай с молоком и сахаром</t>
      </is>
    </nc>
  </rcc>
  <rcc rId="3821" sId="8">
    <oc r="D14" t="inlineStr">
      <is>
        <t>180</t>
      </is>
    </oc>
    <nc r="D14" t="inlineStr">
      <is>
        <t>180/6</t>
      </is>
    </nc>
  </rcc>
  <rcc rId="3822" sId="8">
    <oc r="E14">
      <v>42.67</v>
    </oc>
    <nc r="E14">
      <v>75.760000000000005</v>
    </nc>
  </rcc>
  <rcc rId="3823" sId="8">
    <oc r="C15" t="inlineStr">
      <is>
        <t>Бутерброд с маслом сливочным</t>
      </is>
    </oc>
    <nc r="C15" t="inlineStr">
      <is>
        <t>Бутерброд с сыром,  маслом сливочным</t>
      </is>
    </nc>
  </rcc>
  <rcc rId="3824" sId="8">
    <oc r="D15" t="inlineStr">
      <is>
        <t>30/5</t>
      </is>
    </oc>
    <nc r="D15" t="inlineStr">
      <is>
        <t>30/5/5</t>
      </is>
    </nc>
  </rcc>
  <rcc rId="3825" sId="8" numFmtId="4">
    <oc r="E15">
      <v>111.6</v>
    </oc>
    <nc r="E15">
      <v>128.77000000000001</v>
    </nc>
  </rcc>
  <rcc rId="3826" sId="8" odxf="1" dxf="1">
    <nc r="B16" t="inlineStr">
      <is>
        <t>09.00</t>
      </is>
    </nc>
    <odxf>
      <border outline="0">
        <right/>
        <top/>
        <bottom/>
      </border>
    </odxf>
    <ndxf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3827" sId="8" odxf="1" s="1" dxf="1">
    <oc r="C16" t="inlineStr">
      <is>
        <t>Сыр порционно</t>
      </is>
    </oc>
    <nc r="C16" t="inlineStr">
      <is>
        <t>Сок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/>
        <bottom/>
      </border>
      <protection locked="1" hidden="0"/>
    </odxf>
    <ndxf>
      <font>
        <sz val="11"/>
        <color theme="1"/>
        <name val="Calibri"/>
        <scheme val="minor"/>
      </font>
      <alignment wrapText="1" readingOrder="0"/>
      <border outline="0">
        <top style="medium">
          <color indexed="64"/>
        </top>
        <bottom style="medium">
          <color indexed="64"/>
        </bottom>
      </border>
      <protection locked="0"/>
    </ndxf>
  </rcc>
  <rcc rId="3828" sId="8" odxf="1" s="1" dxf="1">
    <oc r="D16" t="inlineStr">
      <is>
        <t>10</t>
      </is>
    </oc>
    <nc r="D16" t="inlineStr">
      <is>
        <t>180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odxf>
    <ndxf>
      <font>
        <sz val="11"/>
        <color theme="1"/>
        <name val="Calibri"/>
        <scheme val="minor"/>
      </font>
      <border outline="0">
        <top style="medium">
          <color indexed="64"/>
        </top>
        <bottom style="medium">
          <color indexed="64"/>
        </bottom>
      </border>
      <protection locked="0"/>
    </ndxf>
  </rcc>
  <rcc rId="3829" sId="8" odxf="1" s="1" dxf="1" numFmtId="4">
    <oc r="E16">
      <v>34.33</v>
    </oc>
    <nc r="E16">
      <v>94.4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/>
        <bottom/>
      </border>
      <protection locked="1" hidden="0"/>
    </odxf>
    <ndxf>
      <font>
        <sz val="11"/>
        <color theme="1"/>
        <name val="Calibri"/>
        <scheme val="minor"/>
      </font>
      <numFmt numFmtId="164" formatCode="0.0"/>
      <border outline="0">
        <top style="medium">
          <color indexed="64"/>
        </top>
        <bottom style="medium">
          <color indexed="64"/>
        </bottom>
      </border>
      <protection locked="0"/>
    </ndxf>
  </rcc>
  <rcc rId="3830" sId="8" odxf="1" dxf="1">
    <oc r="B17" t="inlineStr">
      <is>
        <t>09.00</t>
      </is>
    </oc>
    <nc r="B17" t="inlineStr">
      <is>
        <t>Обед/төшке аш</t>
      </is>
    </nc>
    <odxf>
      <alignment vertical="bottom" wrapText="0" readingOrder="0"/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odxf>
    <ndxf>
      <alignment vertical="top" wrapText="1" readingOrder="0"/>
      <border outline="0">
        <right/>
        <top/>
        <bottom/>
      </border>
    </ndxf>
  </rcc>
  <rcc rId="3831" sId="8" odxf="1" dxf="1">
    <oc r="C17" t="inlineStr">
      <is>
        <t>Сок</t>
      </is>
    </oc>
    <nc r="C17" t="inlineStr">
      <is>
        <t>огурцы соленые</t>
      </is>
    </nc>
    <odxf>
      <border outline="0">
        <bottom style="medium">
          <color indexed="64"/>
        </bottom>
      </border>
    </odxf>
    <ndxf>
      <border outline="0">
        <bottom style="thin">
          <color indexed="64"/>
        </bottom>
      </border>
    </ndxf>
  </rcc>
  <rcc rId="3832" sId="8" odxf="1" dxf="1">
    <oc r="D17" t="inlineStr">
      <is>
        <t>180</t>
      </is>
    </oc>
    <nc r="D17" t="inlineStr">
      <is>
        <t>50</t>
      </is>
    </nc>
    <odxf>
      <border outline="0">
        <bottom style="medium">
          <color indexed="64"/>
        </bottom>
      </border>
    </odxf>
    <ndxf>
      <border outline="0">
        <bottom style="thin">
          <color indexed="64"/>
        </bottom>
      </border>
    </ndxf>
  </rcc>
  <rcc rId="3833" sId="8" odxf="1" dxf="1" numFmtId="4">
    <oc r="E17">
      <v>94.4</v>
    </oc>
    <nc r="E17">
      <v>53.88</v>
    </nc>
    <odxf>
      <numFmt numFmtId="164" formatCode="0.0"/>
      <border outline="0">
        <bottom style="medium">
          <color indexed="64"/>
        </bottom>
      </border>
    </odxf>
    <ndxf>
      <numFmt numFmtId="2" formatCode="0.00"/>
      <border outline="0">
        <bottom style="thin">
          <color indexed="64"/>
        </bottom>
      </border>
    </ndxf>
  </rcc>
  <rcc rId="3834" sId="8">
    <oc r="B18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oc>
    <nc r="B18"/>
  </rcc>
  <rcc rId="3835" sId="8" odxf="1" dxf="1">
    <oc r="C18" t="inlineStr">
      <is>
        <t>Салат из квашенной капусты</t>
      </is>
    </oc>
    <nc r="C18" t="inlineStr">
      <is>
        <t>суп лапша домашняя на курином б-не, с мясом птицы</t>
      </is>
    </nc>
    <odxf>
      <border outline="0">
        <top style="medium">
          <color indexed="64"/>
        </top>
        <bottom style="thin">
          <color indexed="64"/>
        </bottom>
      </border>
    </odxf>
    <ndxf>
      <border outline="0">
        <top style="thin">
          <color indexed="64"/>
        </top>
        <bottom/>
      </border>
    </ndxf>
  </rcc>
  <rcc rId="3836" sId="8" odxf="1" dxf="1">
    <oc r="D18" t="inlineStr">
      <is>
        <t>60</t>
      </is>
    </oc>
    <nc r="D18" t="inlineStr">
      <is>
        <t>180/10</t>
      </is>
    </nc>
    <odxf>
      <border outline="0">
        <top style="medium">
          <color indexed="64"/>
        </top>
        <bottom style="thin">
          <color indexed="64"/>
        </bottom>
      </border>
    </odxf>
    <ndxf>
      <border outline="0">
        <top style="thin">
          <color indexed="64"/>
        </top>
        <bottom/>
      </border>
    </ndxf>
  </rcc>
  <rcc rId="3837" sId="8" odxf="1" dxf="1" numFmtId="4">
    <oc r="E18">
      <v>53.88</v>
    </oc>
    <nc r="E18">
      <v>114.78</v>
    </nc>
    <odxf>
      <border outline="0">
        <top style="medium">
          <color indexed="64"/>
        </top>
        <bottom style="thin">
          <color indexed="64"/>
        </bottom>
      </border>
    </odxf>
    <ndxf>
      <border outline="0">
        <top style="thin">
          <color indexed="64"/>
        </top>
        <bottom/>
      </border>
    </ndxf>
  </rcc>
  <rcc rId="3838" sId="8">
    <oc r="C19" t="inlineStr">
      <is>
        <t>Суп картофельный с клецками на мясном б-не с мясом</t>
      </is>
    </oc>
    <nc r="C19" t="inlineStr">
      <is>
        <t>Жаркое из птицы по домашнему</t>
      </is>
    </nc>
  </rcc>
  <rcc rId="3839" sId="8">
    <oc r="D19" t="inlineStr">
      <is>
        <t>180/10</t>
      </is>
    </oc>
    <nc r="D19" t="inlineStr">
      <is>
        <t>180</t>
      </is>
    </nc>
  </rcc>
  <rcc rId="3840" sId="8" numFmtId="4">
    <oc r="E19">
      <v>121.66</v>
    </oc>
    <nc r="E19">
      <v>303.43</v>
    </nc>
  </rcc>
  <rcc rId="3841" sId="8">
    <oc r="C20" t="inlineStr">
      <is>
        <t>Гуляш из отварной говядины</t>
      </is>
    </oc>
    <nc r="C20" t="inlineStr">
      <is>
        <t>Напиток из сухофруктов</t>
      </is>
    </nc>
  </rcc>
  <rcc rId="3842" sId="8">
    <oc r="D20" t="inlineStr">
      <is>
        <t>40/40</t>
      </is>
    </oc>
    <nc r="D20" t="inlineStr">
      <is>
        <t>180</t>
      </is>
    </nc>
  </rcc>
  <rcc rId="3843" sId="8" numFmtId="4">
    <oc r="E20">
      <v>131.19999999999999</v>
    </oc>
    <nc r="E20">
      <v>87.5</v>
    </nc>
  </rcc>
  <rcc rId="3844" sId="8" odxf="1" dxf="1">
    <oc r="C21" t="inlineStr">
      <is>
        <t>Пюре картофельное</t>
      </is>
    </oc>
    <nc r="C21" t="inlineStr">
      <is>
        <t>Хлеб пшеничный</t>
      </is>
    </nc>
    <odxf>
      <border outline="0">
        <bottom/>
      </border>
    </odxf>
    <ndxf>
      <border outline="0">
        <bottom style="thin">
          <color indexed="64"/>
        </bottom>
      </border>
    </ndxf>
  </rcc>
  <rcc rId="3845" sId="8" odxf="1" dxf="1">
    <oc r="D21" t="inlineStr">
      <is>
        <t>140</t>
      </is>
    </oc>
    <nc r="D21" t="inlineStr">
      <is>
        <t>25</t>
      </is>
    </nc>
    <odxf>
      <border outline="0">
        <bottom/>
      </border>
    </odxf>
    <ndxf>
      <border outline="0">
        <bottom style="thin">
          <color indexed="64"/>
        </bottom>
      </border>
    </ndxf>
  </rcc>
  <rcc rId="3846" sId="8" odxf="1" dxf="1" numFmtId="4">
    <oc r="E21">
      <v>128.1</v>
    </oc>
    <nc r="E21">
      <v>58.75</v>
    </nc>
    <odxf>
      <border outline="0">
        <bottom/>
      </border>
    </odxf>
    <ndxf>
      <border outline="0">
        <bottom style="thin">
          <color indexed="64"/>
        </bottom>
      </border>
    </ndxf>
  </rcc>
  <rfmt sheetId="8" sqref="B22" start="0" length="0">
    <dxf>
      <alignment vertical="bottom" wrapText="0" readingOrder="0"/>
      <border outline="0">
        <bottom style="medium">
          <color indexed="64"/>
        </bottom>
      </border>
    </dxf>
  </rfmt>
  <rcc rId="3847" sId="8" odxf="1" dxf="1">
    <oc r="C22" t="inlineStr">
      <is>
        <t>Компот из свежих фруктов</t>
      </is>
    </oc>
    <nc r="C22" t="inlineStr">
      <is>
        <t>Хлеб ржаной</t>
      </is>
    </nc>
    <odxf>
      <border outline="0">
        <bottom/>
      </border>
    </odxf>
    <ndxf>
      <border outline="0">
        <bottom style="medium">
          <color indexed="64"/>
        </bottom>
      </border>
    </ndxf>
  </rcc>
  <rcc rId="3848" sId="8" odxf="1" dxf="1">
    <oc r="D22" t="inlineStr">
      <is>
        <t>180</t>
      </is>
    </oc>
    <nc r="D22" t="inlineStr">
      <is>
        <t>45</t>
      </is>
    </nc>
    <odxf>
      <border outline="0">
        <bottom/>
      </border>
    </odxf>
    <ndxf>
      <border outline="0">
        <bottom style="medium">
          <color indexed="64"/>
        </bottom>
      </border>
    </ndxf>
  </rcc>
  <rcc rId="3849" sId="8" odxf="1" dxf="1" numFmtId="4">
    <oc r="E22">
      <v>55.26</v>
    </oc>
    <nc r="E22">
      <v>89.1</v>
    </nc>
    <odxf>
      <border outline="0">
        <bottom/>
      </border>
    </odxf>
    <ndxf>
      <border outline="0">
        <bottom style="medium">
          <color indexed="64"/>
        </bottom>
      </border>
    </ndxf>
  </rcc>
  <rcc rId="3850" sId="8" odxf="1" dxf="1">
    <nc r="B23" t="inlineStr">
      <is>
        <t>Полдник/төштән соңгы аш</t>
      </is>
    </nc>
    <odxf>
      <border outline="0">
        <right/>
        <top/>
      </border>
    </odxf>
    <ndxf>
      <border outline="0">
        <right style="medium">
          <color indexed="64"/>
        </right>
        <top style="medium">
          <color indexed="64"/>
        </top>
      </border>
    </ndxf>
  </rcc>
  <rcc rId="3851" sId="8" odxf="1" dxf="1">
    <oc r="C23" t="inlineStr">
      <is>
        <t>Хлеб пшеничный</t>
      </is>
    </oc>
    <nc r="C23" t="inlineStr">
      <is>
        <t>кисломолочный напиток</t>
      </is>
    </nc>
    <odxf>
      <font>
        <sz val="11"/>
        <color theme="1"/>
        <name val="Calibri"/>
        <scheme val="minor"/>
      </font>
      <alignment horizontal="general" vertical="top" readingOrder="0"/>
      <border outline="0">
        <top style="thin">
          <color indexed="64"/>
        </top>
      </border>
      <protection locked="0"/>
    </odxf>
    <ndxf>
      <font>
        <sz val="12"/>
        <color auto="1"/>
        <name val="Calibri"/>
        <scheme val="minor"/>
      </font>
      <alignment horizontal="left" vertical="center" readingOrder="0"/>
      <border outline="0">
        <top style="medium">
          <color indexed="64"/>
        </top>
      </border>
      <protection locked="1"/>
    </ndxf>
  </rcc>
  <rcc rId="3852" sId="8" odxf="1" dxf="1">
    <oc r="D23" t="inlineStr">
      <is>
        <t>25</t>
      </is>
    </oc>
    <nc r="D23" t="inlineStr">
      <is>
        <t>180</t>
      </is>
    </nc>
    <odxf>
      <font>
        <sz val="11"/>
        <color theme="1"/>
        <name val="Calibri"/>
        <scheme val="minor"/>
      </font>
      <alignment wrapText="0" readingOrder="0"/>
      <border outline="0">
        <top style="thin">
          <color indexed="64"/>
        </top>
      </border>
      <protection locked="0"/>
    </odxf>
    <ndxf>
      <font>
        <sz val="12"/>
        <color auto="1"/>
        <name val="Calibri"/>
        <scheme val="minor"/>
      </font>
      <alignment wrapText="1" readingOrder="0"/>
      <border outline="0">
        <top style="medium">
          <color indexed="64"/>
        </top>
      </border>
      <protection locked="1"/>
    </ndxf>
  </rcc>
  <rcc rId="3853" sId="8" odxf="1" dxf="1" numFmtId="4">
    <oc r="E23">
      <v>58.75</v>
    </oc>
    <nc r="E23">
      <v>96.3</v>
    </nc>
    <odxf>
      <font>
        <sz val="11"/>
        <color theme="1"/>
        <name val="Calibri"/>
        <scheme val="minor"/>
      </font>
      <alignment wrapText="0" readingOrder="0"/>
      <border outline="0">
        <top style="thin">
          <color indexed="64"/>
        </top>
      </border>
      <protection locked="0"/>
    </odxf>
    <ndxf>
      <font>
        <sz val="12"/>
        <color auto="1"/>
        <name val="Calibri"/>
        <scheme val="minor"/>
      </font>
      <alignment wrapText="1" readingOrder="0"/>
      <border outline="0">
        <top style="medium">
          <color indexed="64"/>
        </top>
      </border>
      <protection locked="1"/>
    </ndxf>
  </rcc>
  <rfmt sheetId="8" sqref="B24" start="0" length="0">
    <dxf>
      <border outline="0">
        <right style="medium">
          <color indexed="64"/>
        </right>
      </border>
    </dxf>
  </rfmt>
  <rcc rId="3854" sId="8" odxf="1" dxf="1">
    <oc r="C24" t="inlineStr">
      <is>
        <t>Хлеб ржаной</t>
      </is>
    </oc>
    <nc r="C24" t="inlineStr">
      <is>
        <t>Кондитерские изделия (печенье)</t>
      </is>
    </nc>
    <odxf>
      <font>
        <sz val="11"/>
        <color theme="1"/>
        <name val="Calibri"/>
        <scheme val="minor"/>
      </font>
      <alignment vertical="top" wrapText="1" readingOrder="0"/>
      <border outline="0">
        <bottom style="medium">
          <color indexed="64"/>
        </bottom>
      </border>
      <protection locked="0"/>
    </odxf>
    <ndxf>
      <font>
        <sz val="12"/>
        <color theme="1"/>
        <name val="Calibri"/>
        <scheme val="minor"/>
      </font>
      <alignment vertical="bottom" wrapText="0" readingOrder="0"/>
      <border outline="0">
        <bottom style="thin">
          <color indexed="64"/>
        </bottom>
      </border>
      <protection locked="1"/>
    </ndxf>
  </rcc>
  <rcc rId="3855" sId="8" odxf="1" dxf="1">
    <oc r="D24" t="inlineStr">
      <is>
        <t>45</t>
      </is>
    </oc>
    <nc r="D24" t="inlineStr">
      <is>
        <t>20</t>
      </is>
    </nc>
    <odxf>
      <font>
        <sz val="11"/>
        <color theme="1"/>
        <name val="Calibri"/>
        <scheme val="minor"/>
      </font>
      <border outline="0">
        <bottom style="medium">
          <color indexed="64"/>
        </bottom>
      </border>
      <protection locked="0"/>
    </odxf>
    <ndxf>
      <font>
        <sz val="12"/>
        <color theme="1"/>
        <name val="Calibri"/>
        <scheme val="minor"/>
      </font>
      <border outline="0">
        <bottom style="thin">
          <color indexed="64"/>
        </bottom>
      </border>
      <protection locked="1"/>
    </ndxf>
  </rcc>
  <rcc rId="3856" sId="8" odxf="1" dxf="1" numFmtId="4">
    <oc r="E24">
      <v>89.1</v>
    </oc>
    <nc r="E24">
      <v>90.2</v>
    </nc>
    <odxf>
      <font>
        <sz val="11"/>
        <color theme="1"/>
        <name val="Calibri"/>
        <scheme val="minor"/>
      </font>
      <border outline="0">
        <bottom style="medium">
          <color indexed="64"/>
        </bottom>
      </border>
      <protection locked="0"/>
    </odxf>
    <ndxf>
      <font>
        <sz val="12"/>
        <color theme="1"/>
        <name val="Calibri"/>
        <scheme val="minor"/>
      </font>
      <border outline="0">
        <bottom style="thin">
          <color indexed="64"/>
        </bottom>
      </border>
      <protection locked="1"/>
    </ndxf>
  </rcc>
  <rcc rId="3857" sId="8" odxf="1" dxf="1">
    <oc r="B25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oc>
    <nc r="B25" t="inlineStr">
      <is>
        <t>Ужин/кичке аш</t>
      </is>
    </nc>
    <odxf>
      <border outline="0">
        <right style="medium">
          <color indexed="64"/>
        </right>
        <top style="medium">
          <color indexed="64"/>
        </top>
      </border>
    </odxf>
    <ndxf>
      <border outline="0">
        <right/>
        <top/>
      </border>
    </ndxf>
  </rcc>
  <rcc rId="3858" sId="8">
    <oc r="C25" t="inlineStr">
      <is>
        <t>Кефир</t>
      </is>
    </oc>
    <nc r="C25" t="inlineStr">
      <is>
        <t>Ватрушка с творогом</t>
      </is>
    </nc>
  </rcc>
  <rcc rId="3859" sId="8">
    <oc r="D25" t="inlineStr">
      <is>
        <t>180</t>
      </is>
    </oc>
    <nc r="D25" t="inlineStr">
      <is>
        <t>90</t>
      </is>
    </nc>
  </rcc>
  <rcc rId="3860" sId="8" numFmtId="4">
    <oc r="E25">
      <v>90</v>
    </oc>
    <nc r="E25">
      <v>404.05</v>
    </nc>
  </rcc>
  <rfmt sheetId="8" sqref="B26" start="0" length="0">
    <dxf>
      <border outline="0">
        <right/>
        <bottom/>
      </border>
    </dxf>
  </rfmt>
  <rcc rId="3861" sId="8" odxf="1" dxf="1">
    <oc r="C26" t="inlineStr">
      <is>
        <t>мармелад</t>
      </is>
    </oc>
    <nc r="C26" t="inlineStr">
      <is>
        <t>чай с сахаром и лимоном</t>
      </is>
    </nc>
    <odxf>
      <font>
        <sz val="12"/>
      </font>
      <alignment horizontal="general" vertical="bottom" wrapText="0" readingOrder="0"/>
    </odxf>
    <ndxf>
      <font>
        <sz val="12"/>
        <color auto="1"/>
      </font>
      <alignment horizontal="left" vertical="top" wrapText="1" readingOrder="0"/>
    </ndxf>
  </rcc>
  <rcc rId="3862" sId="8" odxf="1" dxf="1">
    <oc r="D26" t="inlineStr">
      <is>
        <t>10</t>
      </is>
    </oc>
    <nc r="D26" t="inlineStr">
      <is>
        <t>180/6/7</t>
      </is>
    </nc>
    <odxf>
      <font>
        <sz val="12"/>
      </font>
      <alignment wrapText="0" readingOrder="0"/>
    </odxf>
    <ndxf>
      <font>
        <sz val="12"/>
        <color auto="1"/>
      </font>
      <alignment wrapText="1" readingOrder="0"/>
    </ndxf>
  </rcc>
  <rcc rId="3863" sId="8" odxf="1" dxf="1" numFmtId="4">
    <oc r="E26">
      <v>83</v>
    </oc>
    <nc r="E26">
      <v>26.48</v>
    </nc>
    <odxf>
      <font>
        <sz val="12"/>
      </font>
      <alignment wrapText="0" readingOrder="0"/>
    </odxf>
    <ndxf>
      <font>
        <sz val="12"/>
        <color auto="1"/>
      </font>
      <alignment wrapText="1" readingOrder="0"/>
    </ndxf>
  </rcc>
  <rcc rId="3864" sId="8" odxf="1" dxf="1">
    <oc r="B27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oc>
    <nc r="B27"/>
    <odxf>
      <alignment vertical="top" wrapText="1" readingOrder="0"/>
    </odxf>
    <ndxf>
      <alignment vertical="bottom" wrapText="0" readingOrder="0"/>
    </ndxf>
  </rcc>
  <rcc rId="3865" sId="8" odxf="1" dxf="1">
    <oc r="C27" t="inlineStr">
      <is>
        <t>Биточки-рубленные из рыбы</t>
      </is>
    </oc>
    <nc r="C27"/>
    <odxf>
      <alignment vertical="center" readingOrder="0"/>
      <border outline="0">
        <top style="medium">
          <color indexed="64"/>
        </top>
      </border>
    </odxf>
    <ndxf>
      <alignment vertical="top" readingOrder="0"/>
      <border outline="0">
        <top style="thin">
          <color indexed="64"/>
        </top>
      </border>
    </ndxf>
  </rcc>
  <rcc rId="3866" sId="8" odxf="1" dxf="1">
    <oc r="D27" t="inlineStr">
      <is>
        <t>70</t>
      </is>
    </oc>
    <nc r="D27"/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3867" sId="8" odxf="1" dxf="1" numFmtId="4">
    <oc r="E27">
      <v>124.6</v>
    </oc>
    <nc r="E27"/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fmt sheetId="8" sqref="B28" start="0" length="0">
    <dxf>
      <alignment vertical="bottom" wrapText="0" readingOrder="0"/>
      <border outline="0">
        <bottom style="medium">
          <color indexed="64"/>
        </bottom>
      </border>
    </dxf>
  </rfmt>
  <rcc rId="3868" sId="8" odxf="1" dxf="1">
    <oc r="C28" t="inlineStr">
      <is>
        <t>Каша гречневая рассыпчатая с овощами с маслом сливочным</t>
      </is>
    </oc>
    <nc r="C28"/>
    <odxf>
      <font>
        <sz val="12"/>
        <color auto="1"/>
      </font>
      <alignment horizontal="left" vertical="center" readingOrder="0"/>
      <border outline="0">
        <top/>
        <bottom style="thin">
          <color indexed="64"/>
        </bottom>
      </border>
      <protection locked="1"/>
    </odxf>
    <ndxf>
      <font>
        <sz val="11"/>
        <color theme="1"/>
        <name val="Calibri"/>
        <scheme val="minor"/>
      </font>
      <alignment horizontal="general" vertical="top" readingOrder="0"/>
      <border outline="0">
        <top style="thin">
          <color indexed="64"/>
        </top>
        <bottom style="medium">
          <color indexed="64"/>
        </bottom>
      </border>
      <protection locked="0"/>
    </ndxf>
  </rcc>
  <rcc rId="3869" sId="8" odxf="1" dxf="1">
    <oc r="D28" t="inlineStr">
      <is>
        <t>130/3</t>
      </is>
    </oc>
    <nc r="D28" t="inlineStr">
      <is>
        <t>152,36 руб</t>
      </is>
    </nc>
    <odxf>
      <font>
        <b val="0"/>
        <sz val="12"/>
        <color auto="1"/>
      </font>
      <border outline="0">
        <top/>
        <bottom style="thin">
          <color indexed="64"/>
        </bottom>
      </border>
      <protection locked="1"/>
    </odxf>
    <ndxf>
      <font>
        <b/>
        <sz val="12"/>
        <color auto="1"/>
      </font>
      <border outline="0">
        <top style="thin">
          <color indexed="64"/>
        </top>
        <bottom style="medium">
          <color indexed="64"/>
        </bottom>
      </border>
      <protection locked="0"/>
    </ndxf>
  </rcc>
  <rcc rId="3870" sId="8" odxf="1" dxf="1" numFmtId="4">
    <oc r="E28">
      <v>181.83</v>
    </oc>
    <nc r="E28">
      <f>E26+E25+E24+E23+E22+E21+E20+E19+E18+E17+E16+E15+E14+E13</f>
    </nc>
    <odxf>
      <font>
        <b val="0"/>
        <sz val="12"/>
        <color auto="1"/>
      </font>
      <border outline="0">
        <top/>
        <bottom style="thin">
          <color indexed="64"/>
        </bottom>
      </border>
      <protection locked="1"/>
    </odxf>
    <ndxf>
      <font>
        <b/>
        <sz val="12"/>
        <color auto="1"/>
      </font>
      <border outline="0">
        <top style="thin">
          <color indexed="64"/>
        </top>
        <bottom style="medium">
          <color indexed="64"/>
        </bottom>
      </border>
      <protection locked="0"/>
    </ndxf>
  </rcc>
  <rfmt sheetId="8" sqref="B29" start="0" length="0">
    <dxf>
      <font>
        <b val="0"/>
        <sz val="11"/>
        <color theme="1"/>
        <name val="Calibri"/>
        <scheme val="minor"/>
      </font>
      <border outline="0">
        <left/>
      </border>
    </dxf>
  </rfmt>
  <rcc rId="3871" sId="8" odxf="1" dxf="1">
    <oc r="C29" t="inlineStr">
      <is>
        <t>Чай с сахаром и лимоном</t>
      </is>
    </oc>
    <nc r="C29"/>
    <odxf>
      <font>
        <sz val="12"/>
        <color auto="1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ndxf>
  </rcc>
  <rcc rId="3872" sId="8" odxf="1" dxf="1">
    <oc r="D29" t="inlineStr">
      <is>
        <t>180/6/7</t>
      </is>
    </oc>
    <nc r="D29"/>
    <odxf>
      <font>
        <sz val="12"/>
        <color auto="1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ndxf>
  </rcc>
  <rcc rId="3873" sId="8" odxf="1" dxf="1">
    <oc r="E29">
      <v>26.48</v>
    </oc>
    <nc r="E29"/>
    <odxf>
      <font>
        <sz val="12"/>
        <color auto="1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odxf>
    <n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ndxf>
  </rcc>
  <rfmt sheetId="8" sqref="B30" start="0" length="0">
    <dxf>
      <font>
        <b val="0"/>
        <sz val="11"/>
        <color theme="1"/>
        <name val="Calibri"/>
        <scheme val="minor"/>
      </font>
      <border outline="0">
        <left/>
      </border>
    </dxf>
  </rfmt>
  <rcc rId="3874" sId="8" odxf="1" dxf="1">
    <oc r="C30" t="inlineStr">
      <is>
        <t>Хлеб пшеничный</t>
      </is>
    </oc>
    <nc r="C30"/>
    <odxf>
      <font>
        <sz val="12"/>
        <color auto="1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ndxf>
  </rcc>
  <rcc rId="3875" sId="8" odxf="1" dxf="1">
    <oc r="D30" t="inlineStr">
      <is>
        <t>30</t>
      </is>
    </oc>
    <nc r="D30"/>
    <odxf>
      <font>
        <sz val="12"/>
        <color auto="1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ndxf>
  </rcc>
  <rcc rId="3876" sId="8" odxf="1" dxf="1">
    <oc r="E30">
      <v>70.5</v>
    </oc>
    <nc r="E30"/>
    <odxf>
      <font>
        <sz val="12"/>
        <color auto="1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odxf>
    <n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ndxf>
  </rcc>
  <rfmt sheetId="8" sqref="B31" start="0" length="0">
    <dxf>
      <font>
        <b val="0"/>
        <sz val="11"/>
        <color theme="1"/>
        <name val="Calibri"/>
        <scheme val="minor"/>
      </font>
      <border outline="0">
        <left/>
        <bottom/>
      </border>
    </dxf>
  </rfmt>
  <rfmt sheetId="8" sqref="C31" start="0" length="0">
    <dxf>
      <alignment vertical="bottom" wrapText="0" readingOrder="0"/>
      <border outline="0">
        <left/>
        <right/>
        <top/>
        <bottom/>
      </border>
      <protection locked="1"/>
    </dxf>
  </rfmt>
  <rcc rId="3877" sId="8" odxf="1" dxf="1">
    <oc r="D31" t="inlineStr">
      <is>
        <t>152,36 руб</t>
      </is>
    </oc>
    <nc r="D31"/>
    <odxf>
      <font>
        <b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odxf>
    <n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ndxf>
  </rcc>
  <rcc rId="3878" sId="8" odxf="1" dxf="1">
    <oc r="E31">
      <f>E29+E27+E26+E25+E24+E23+E21+E20+E19+E18+E17+E15+E14+E13</f>
    </oc>
    <nc r="E31"/>
    <odxf>
      <font>
        <b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odxf>
    <n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ndxf>
  </rcc>
  <rcc rId="3879" sId="8" numFmtId="19">
    <oc r="E9">
      <v>45419</v>
    </oc>
    <nc r="E9">
      <v>45449</v>
    </nc>
  </rcc>
  <rcc rId="3880" sId="9">
    <nc r="C6" t="inlineStr">
      <is>
        <t>10 день</t>
      </is>
    </nc>
  </rcc>
  <rcc rId="3881" sId="9">
    <oc r="C7" t="inlineStr">
      <is>
        <t>8 день</t>
      </is>
    </oc>
    <nc r="C7"/>
  </rcc>
  <rcc rId="3882" sId="9">
    <oc r="B13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oc>
    <nc r="B13" t="inlineStr">
      <is>
        <t>Завтрак/иртәнге аш</t>
      </is>
    </nc>
  </rcc>
  <rcc rId="3883" sId="9">
    <oc r="C13" t="inlineStr">
      <is>
        <t>Каша манная молочная с маслом сливочным</t>
      </is>
    </oc>
    <nc r="C13" t="inlineStr">
      <is>
        <t>Каша геркулесовая молочная с маслом сливочным</t>
      </is>
    </nc>
  </rcc>
  <rcc rId="3884" sId="9" numFmtId="4">
    <oc r="E13">
      <v>199.5</v>
    </oc>
    <nc r="E13">
      <v>251.91</v>
    </nc>
  </rcc>
  <rcc rId="3885" sId="9">
    <oc r="C14" t="inlineStr">
      <is>
        <t xml:space="preserve">Какао с молоком </t>
      </is>
    </oc>
    <nc r="C14" t="inlineStr">
      <is>
        <t>Кофейный напиток с молоком</t>
      </is>
    </nc>
  </rcc>
  <rcc rId="3886" sId="9">
    <oc r="E14">
      <v>58.83</v>
    </oc>
    <nc r="E14">
      <v>42.67</v>
    </nc>
  </rcc>
  <rcc rId="3887" sId="9">
    <oc r="C16" t="inlineStr">
      <is>
        <t>Апельсин</t>
      </is>
    </oc>
    <nc r="C16" t="inlineStr">
      <is>
        <t>апельсин</t>
      </is>
    </nc>
  </rcc>
  <rcc rId="3888" sId="9">
    <oc r="B17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oc>
    <nc r="B17" t="inlineStr">
      <is>
        <t>Обед/төшке аш</t>
      </is>
    </nc>
  </rcc>
  <rcc rId="3889" sId="9">
    <oc r="C17" t="inlineStr">
      <is>
        <t>Икра кабачковая</t>
      </is>
    </oc>
    <nc r="C17" t="inlineStr">
      <is>
        <t>Салат из свеклы с сыром</t>
      </is>
    </nc>
  </rcc>
  <rcc rId="3890" sId="9">
    <oc r="D17" t="inlineStr">
      <is>
        <t>50</t>
      </is>
    </oc>
    <nc r="D17" t="inlineStr">
      <is>
        <t>60</t>
      </is>
    </nc>
  </rcc>
  <rcc rId="3891" sId="9" numFmtId="4">
    <oc r="E17">
      <v>62.34</v>
    </oc>
    <nc r="E17">
      <v>78.42</v>
    </nc>
  </rcc>
  <rcc rId="3892" sId="9">
    <oc r="C18" t="inlineStr">
      <is>
        <t>Щи со свежей капустой с картофелем на курином б-не, с куриными фрикадельками и со сметаной</t>
      </is>
    </oc>
    <nc r="C18" t="inlineStr">
      <is>
        <t>Рассольник ленинградский с куриными фрикадельками, со сметаной</t>
      </is>
    </nc>
  </rcc>
  <rcc rId="3893" sId="9" numFmtId="4">
    <oc r="E18">
      <v>104.59</v>
    </oc>
    <nc r="E18">
      <v>117.51</v>
    </nc>
  </rcc>
  <rcc rId="3894" sId="9">
    <oc r="C19" t="inlineStr">
      <is>
        <t>Биточки домашние</t>
      </is>
    </oc>
    <nc r="C19" t="inlineStr">
      <is>
        <t>Котлеты рыбные с маслом сливочным</t>
      </is>
    </nc>
  </rcc>
  <rcc rId="3895" sId="9">
    <oc r="D19" t="inlineStr">
      <is>
        <t>70</t>
      </is>
    </oc>
    <nc r="D19" t="inlineStr">
      <is>
        <t>70/3</t>
      </is>
    </nc>
  </rcc>
  <rcc rId="3896" sId="9" numFmtId="4">
    <oc r="E19">
      <v>225.4</v>
    </oc>
    <nc r="E19">
      <v>144.36000000000001</v>
    </nc>
  </rcc>
  <rcc rId="3897" sId="9">
    <oc r="C20" t="inlineStr">
      <is>
        <t>Рис отварной рассыпчатый с маслом сливочным</t>
      </is>
    </oc>
    <nc r="C20" t="inlineStr">
      <is>
        <t>Макаронные изделия отварные с овощами</t>
      </is>
    </nc>
  </rcc>
  <rcc rId="3898" sId="9">
    <oc r="D20" t="inlineStr">
      <is>
        <t>130/20</t>
      </is>
    </oc>
    <nc r="D20" t="inlineStr">
      <is>
        <t>130</t>
      </is>
    </nc>
  </rcc>
  <rcc rId="3899" sId="9" numFmtId="4">
    <oc r="E20">
      <v>192.01</v>
    </oc>
    <nc r="E20">
      <v>163.28</v>
    </nc>
  </rcc>
  <rcc rId="3900" sId="9" odxf="1" dxf="1">
    <oc r="C21" t="inlineStr">
      <is>
        <t>Компот из изюма</t>
      </is>
    </oc>
    <nc r="C21" t="inlineStr">
      <is>
        <t>Кисель</t>
      </is>
    </nc>
    <odxf>
      <border outline="0">
        <bottom/>
      </border>
    </odxf>
    <ndxf>
      <border outline="0">
        <bottom style="thin">
          <color indexed="64"/>
        </bottom>
      </border>
    </ndxf>
  </rcc>
  <rfmt sheetId="9" sqref="D21" start="0" length="0">
    <dxf>
      <border outline="0">
        <bottom style="thin">
          <color indexed="64"/>
        </bottom>
      </border>
    </dxf>
  </rfmt>
  <rcc rId="3901" sId="9" odxf="1" dxf="1" numFmtId="4">
    <oc r="E21">
      <v>62.1</v>
    </oc>
    <nc r="E21">
      <v>75.239999999999995</v>
    </nc>
    <odxf>
      <border outline="0">
        <bottom/>
      </border>
    </odxf>
    <ndxf>
      <border outline="0">
        <bottom style="thin">
          <color indexed="64"/>
        </bottom>
      </border>
    </ndxf>
  </rcc>
  <rcc rId="3902" sId="9" odxf="1" dxf="1">
    <oc r="C22" t="inlineStr">
      <is>
        <t>Хлеб пшеничный</t>
      </is>
    </oc>
    <nc r="C22" t="inlineStr">
      <is>
        <t>хлеб пшеничный</t>
      </is>
    </nc>
    <odxf>
      <border outline="0">
        <bottom style="thin">
          <color indexed="64"/>
        </bottom>
      </border>
    </odxf>
    <ndxf>
      <border outline="0">
        <bottom/>
      </border>
    </ndxf>
  </rcc>
  <rfmt sheetId="9" sqref="D22" start="0" length="0">
    <dxf>
      <border outline="0">
        <bottom/>
      </border>
    </dxf>
  </rfmt>
  <rfmt sheetId="9" sqref="E22" start="0" length="0">
    <dxf>
      <border outline="0">
        <bottom/>
      </border>
    </dxf>
  </rfmt>
  <rcc rId="3903" sId="9">
    <oc r="B24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oc>
    <nc r="B24" t="inlineStr">
      <is>
        <t>Полдник/төштән соңгы аш</t>
      </is>
    </nc>
  </rcc>
  <rcc rId="3904" sId="9">
    <oc r="B26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oc>
    <nc r="B26" t="inlineStr">
      <is>
        <t>Ужин/кичке аш</t>
      </is>
    </nc>
  </rcc>
  <rcc rId="3905" sId="9">
    <oc r="C26" t="inlineStr">
      <is>
        <t>Омлет натуральный</t>
      </is>
    </oc>
    <nc r="C26" t="inlineStr">
      <is>
        <t xml:space="preserve">Капуста тушеная с мясом </t>
      </is>
    </nc>
  </rcc>
  <rcc rId="3906" sId="9">
    <oc r="D26" t="inlineStr">
      <is>
        <t>150</t>
      </is>
    </oc>
    <nc r="D26" t="inlineStr">
      <is>
        <t>180</t>
      </is>
    </nc>
  </rcc>
  <rcc rId="3907" sId="9" numFmtId="4">
    <oc r="E26">
      <v>335.23</v>
    </oc>
    <nc r="E26">
      <v>250.3</v>
    </nc>
  </rcc>
  <rcc rId="3908" sId="9">
    <oc r="C27" t="inlineStr">
      <is>
        <t>Чай с сахаром</t>
      </is>
    </oc>
    <nc r="C27" t="inlineStr">
      <is>
        <t>Напиток из шиповника</t>
      </is>
    </nc>
  </rcc>
  <rcc rId="3909" sId="9" numFmtId="4">
    <oc r="E27">
      <v>24.1</v>
    </oc>
    <nc r="E27">
      <v>79.38</v>
    </nc>
  </rcc>
  <rcc rId="3910" sId="9">
    <oc r="E29">
      <f>E27+E26+E25+E24+E23+E22+E20+E19+E18+E17+E16+E15+E14+E13</f>
    </oc>
    <nc r="E29">
      <f>E28+E27+E26+E25+E24+E23+E22+E21+E20+E19+E18+E17+E16+E15+E14+E13</f>
    </nc>
  </rcc>
  <rcc rId="3911" sId="9" numFmtId="19">
    <oc r="E9">
      <v>45420</v>
    </oc>
    <nc r="E9">
      <v>45450</v>
    </nc>
  </rcc>
  <rcc rId="3912" sId="13">
    <oc r="C6" t="inlineStr">
      <is>
        <t>3 день</t>
      </is>
    </oc>
    <nc r="C6"/>
  </rcc>
  <rcc rId="3913" sId="13">
    <nc r="C7" t="inlineStr">
      <is>
        <t>1 день</t>
      </is>
    </nc>
  </rcc>
  <rcc rId="3914" sId="13">
    <oc r="B13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oc>
    <nc r="B13" t="inlineStr">
      <is>
        <t>Завтрак/иртәнге аш</t>
      </is>
    </nc>
  </rcc>
  <rcc rId="3915" sId="13">
    <oc r="C13" t="inlineStr">
      <is>
        <t>Каша кукурузная молочная с маслом сливочным</t>
      </is>
    </oc>
    <nc r="C13" t="inlineStr">
      <is>
        <t>Каша Дружба молочная с маслом сливочным</t>
      </is>
    </nc>
  </rcc>
  <rcc rId="3916" sId="13" numFmtId="4">
    <oc r="E13">
      <v>274.16000000000003</v>
    </oc>
    <nc r="E13">
      <v>207.6</v>
    </nc>
  </rcc>
  <rcc rId="3917" sId="13">
    <oc r="C14" t="inlineStr">
      <is>
        <t>Чай с сахаром и молоком</t>
      </is>
    </oc>
    <nc r="C14" t="inlineStr">
      <is>
        <t>Кофейный напиток с молоком</t>
      </is>
    </nc>
  </rcc>
  <rcc rId="3918" sId="13">
    <oc r="E14">
      <v>72.7</v>
    </oc>
    <nc r="E14">
      <v>42.67</v>
    </nc>
  </rcc>
  <rcc rId="3919" sId="13">
    <oc r="B17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oc>
    <nc r="B17" t="inlineStr">
      <is>
        <t>Обед/төшке аш</t>
      </is>
    </nc>
  </rcc>
  <rcc rId="3920" sId="13">
    <oc r="C17" t="inlineStr">
      <is>
        <t>Салат из припущенной моркови с яблоками60</t>
      </is>
    </oc>
    <nc r="C17" t="inlineStr">
      <is>
        <t>Икра кабачковая</t>
      </is>
    </nc>
  </rcc>
  <rcc rId="3921" sId="13">
    <oc r="D17" t="inlineStr">
      <is>
        <t>60</t>
      </is>
    </oc>
    <nc r="D17" t="inlineStr">
      <is>
        <t>50</t>
      </is>
    </nc>
  </rcc>
  <rcc rId="3922" sId="13" numFmtId="4">
    <oc r="E17">
      <v>24.24</v>
    </oc>
    <nc r="E17">
      <v>34.799999999999997</v>
    </nc>
  </rcc>
  <rcc rId="3923" sId="13">
    <oc r="C18" t="inlineStr">
      <is>
        <t>Суп картофельный гороховый на мясном б-не с мясом</t>
      </is>
    </oc>
    <nc r="C18" t="inlineStr">
      <is>
        <t>Суп вермишелевый с картофелем с мясными фрикадельками</t>
      </is>
    </nc>
  </rcc>
  <rcc rId="3924" sId="13">
    <oc r="D18" t="inlineStr">
      <is>
        <t>180/10</t>
      </is>
    </oc>
    <nc r="D18" t="inlineStr">
      <is>
        <t>180/15</t>
      </is>
    </nc>
  </rcc>
  <rcc rId="3925" sId="13" numFmtId="4">
    <oc r="E18">
      <v>121.57</v>
    </oc>
    <nc r="E18">
      <v>114.56</v>
    </nc>
  </rcc>
  <rcc rId="3926" sId="13">
    <oc r="C19" t="inlineStr">
      <is>
        <t>плов из отварной говядины</t>
      </is>
    </oc>
    <nc r="C19" t="inlineStr">
      <is>
        <t>Котлеты рубленные из говядины</t>
      </is>
    </nc>
  </rcc>
  <rcc rId="3927" sId="13">
    <oc r="D19" t="inlineStr">
      <is>
        <t>200</t>
      </is>
    </oc>
    <nc r="D19" t="inlineStr">
      <is>
        <t>70</t>
      </is>
    </nc>
  </rcc>
  <rcc rId="3928" sId="13" numFmtId="4">
    <oc r="E19">
      <v>396</v>
    </oc>
    <nc r="E19">
      <v>211.06</v>
    </nc>
  </rcc>
  <rcc rId="3929" sId="13">
    <oc r="C20" t="inlineStr">
      <is>
        <t>Компот из урюка</t>
      </is>
    </oc>
    <nc r="C20" t="inlineStr">
      <is>
        <t>Каша гречневая вязкая с маслом сливочным</t>
      </is>
    </nc>
  </rcc>
  <rcc rId="3930" sId="13">
    <oc r="D20" t="inlineStr">
      <is>
        <t>180</t>
      </is>
    </oc>
    <nc r="D20" t="inlineStr">
      <is>
        <t>130/3</t>
      </is>
    </nc>
  </rcc>
  <rcc rId="3931" sId="13" numFmtId="4">
    <oc r="E20">
      <v>68.2</v>
    </oc>
    <nc r="E20">
      <v>145.86000000000001</v>
    </nc>
  </rcc>
  <rcc rId="3932" sId="13">
    <oc r="C21" t="inlineStr">
      <is>
        <t>Хлеб пшеничный</t>
      </is>
    </oc>
    <nc r="C21" t="inlineStr">
      <is>
        <t>Напиток из сухофруктов</t>
      </is>
    </nc>
  </rcc>
  <rcc rId="3933" sId="13">
    <oc r="D21" t="inlineStr">
      <is>
        <t>25</t>
      </is>
    </oc>
    <nc r="D21" t="inlineStr">
      <is>
        <t>180</t>
      </is>
    </nc>
  </rcc>
  <rcc rId="3934" sId="13" numFmtId="4">
    <oc r="E21">
      <v>58.75</v>
    </oc>
    <nc r="E21">
      <v>68.180000000000007</v>
    </nc>
  </rcc>
  <rcc rId="3935" sId="13" odxf="1" dxf="1">
    <oc r="B23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oc>
    <nc r="B23"/>
    <odxf>
      <alignment vertical="top" wrapText="1" readingOrder="0"/>
      <border outline="0">
        <right style="medium">
          <color indexed="64"/>
        </right>
        <top style="medium">
          <color indexed="64"/>
        </top>
      </border>
    </odxf>
    <ndxf>
      <alignment vertical="bottom" wrapText="0" readingOrder="0"/>
      <border outline="0">
        <right/>
        <top/>
      </border>
    </ndxf>
  </rcc>
  <rcc rId="3936" sId="13" odxf="1" dxf="1">
    <oc r="C23" t="inlineStr">
      <is>
        <t>Молоко кипяченое</t>
      </is>
    </oc>
    <nc r="C23" t="inlineStr">
      <is>
        <t>Хлеб пшеничный</t>
      </is>
    </nc>
    <odxf>
      <font>
        <sz val="12"/>
        <color auto="1"/>
      </font>
      <alignment horizontal="left" vertical="center" readingOrder="0"/>
      <border outline="0">
        <top style="medium">
          <color indexed="64"/>
        </top>
        <bottom style="thin">
          <color indexed="64"/>
        </bottom>
      </border>
      <protection locked="1"/>
    </odxf>
    <ndxf>
      <font>
        <sz val="11"/>
        <color theme="1"/>
        <name val="Calibri"/>
        <scheme val="minor"/>
      </font>
      <alignment horizontal="general" vertical="top" readingOrder="0"/>
      <border outline="0">
        <top/>
        <bottom/>
      </border>
      <protection locked="0"/>
    </ndxf>
  </rcc>
  <rcc rId="3937" sId="13" odxf="1" dxf="1">
    <oc r="D23" t="inlineStr">
      <is>
        <t>180</t>
      </is>
    </oc>
    <nc r="D23" t="inlineStr">
      <is>
        <t>25</t>
      </is>
    </nc>
    <odxf>
      <font>
        <sz val="12"/>
        <color auto="1"/>
      </font>
      <alignment wrapText="1" readingOrder="0"/>
      <border outline="0">
        <top style="medium">
          <color indexed="64"/>
        </top>
        <bottom style="thin">
          <color indexed="64"/>
        </bottom>
      </border>
      <protection locked="1"/>
    </odxf>
    <ndxf>
      <font>
        <sz val="11"/>
        <color theme="1"/>
        <name val="Calibri"/>
        <scheme val="minor"/>
      </font>
      <alignment wrapText="0" readingOrder="0"/>
      <border outline="0">
        <top/>
        <bottom/>
      </border>
      <protection locked="0"/>
    </ndxf>
  </rcc>
  <rcc rId="3938" sId="13" odxf="1" dxf="1" numFmtId="4">
    <oc r="E23">
      <v>75.239999999999995</v>
    </oc>
    <nc r="E23">
      <v>58.75</v>
    </nc>
    <odxf>
      <font>
        <sz val="12"/>
        <color auto="1"/>
      </font>
      <alignment wrapText="1" readingOrder="0"/>
      <border outline="0">
        <top style="medium">
          <color indexed="64"/>
        </top>
        <bottom style="thin">
          <color indexed="64"/>
        </bottom>
      </border>
      <protection locked="1"/>
    </odxf>
    <ndxf>
      <font>
        <sz val="11"/>
        <color theme="1"/>
        <name val="Calibri"/>
        <scheme val="minor"/>
      </font>
      <alignment wrapText="0" readingOrder="0"/>
      <border outline="0">
        <top/>
        <bottom/>
      </border>
      <protection locked="0"/>
    </ndxf>
  </rcc>
  <rcc rId="3939" sId="13" odxf="1" dxf="1">
    <nc r="B24" t="inlineStr">
      <is>
        <t>Полдник/төштән соңгы аш</t>
      </is>
    </nc>
    <odxf>
      <alignment vertical="bottom" wrapText="0" readingOrder="0"/>
      <border outline="0">
        <top/>
        <bottom style="medium">
          <color indexed="64"/>
        </bottom>
      </border>
    </odxf>
    <ndxf>
      <alignment vertical="top" wrapText="1" readingOrder="0"/>
      <border outline="0">
        <top style="medium">
          <color indexed="64"/>
        </top>
        <bottom/>
      </border>
    </ndxf>
  </rcc>
  <rcc rId="3940" sId="13" odxf="1" dxf="1">
    <oc r="C24" t="inlineStr">
      <is>
        <t>Печенье</t>
      </is>
    </oc>
    <nc r="C24" t="inlineStr">
      <is>
        <t>Кефир</t>
      </is>
    </nc>
    <odxf>
      <font>
        <sz val="12"/>
      </font>
      <alignment horizontal="general" vertical="bottom" wrapText="0" readingOrder="0"/>
      <border outline="0">
        <top style="thin">
          <color indexed="64"/>
        </top>
      </border>
    </odxf>
    <ndxf>
      <font>
        <sz val="12"/>
        <color auto="1"/>
      </font>
      <alignment horizontal="left" vertical="center" wrapText="1" readingOrder="0"/>
      <border outline="0">
        <top style="medium">
          <color indexed="64"/>
        </top>
      </border>
    </ndxf>
  </rcc>
  <rcc rId="3941" sId="13" odxf="1" dxf="1">
    <oc r="D24" t="inlineStr">
      <is>
        <t>20</t>
      </is>
    </oc>
    <nc r="D24" t="inlineStr">
      <is>
        <t>180</t>
      </is>
    </nc>
    <odxf>
      <font>
        <sz val="12"/>
      </font>
      <alignment wrapText="0" readingOrder="0"/>
      <border outline="0">
        <top style="thin">
          <color indexed="64"/>
        </top>
      </border>
    </odxf>
    <ndxf>
      <font>
        <sz val="12"/>
        <color auto="1"/>
      </font>
      <alignment wrapText="1" readingOrder="0"/>
      <border outline="0">
        <top style="medium">
          <color indexed="64"/>
        </top>
      </border>
    </ndxf>
  </rcc>
  <rcc rId="3942" sId="13" odxf="1" dxf="1" numFmtId="4">
    <oc r="E24">
      <v>89.1</v>
    </oc>
    <nc r="E24">
      <v>90</v>
    </nc>
    <odxf>
      <font>
        <sz val="12"/>
      </font>
      <alignment wrapText="0" readingOrder="0"/>
      <border outline="0">
        <top style="thin">
          <color indexed="64"/>
        </top>
      </border>
    </odxf>
    <ndxf>
      <font>
        <sz val="12"/>
        <color auto="1"/>
      </font>
      <alignment wrapText="1" readingOrder="0"/>
      <border outline="0">
        <top style="medium">
          <color indexed="64"/>
        </top>
      </border>
    </ndxf>
  </rcc>
  <rcc rId="3943" sId="13" odxf="1" dxf="1">
    <oc r="B25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oc>
    <nc r="B25"/>
    <odxf>
      <alignment vertical="top" wrapText="1" readingOrder="0"/>
      <border outline="0">
        <right/>
        <bottom/>
      </border>
    </odxf>
    <ndxf>
      <alignment vertical="bottom" wrapText="0" readingOrder="0"/>
      <border outline="0">
        <right style="medium">
          <color indexed="64"/>
        </right>
        <bottom style="medium">
          <color indexed="64"/>
        </bottom>
      </border>
    </ndxf>
  </rcc>
  <rcc rId="3944" sId="13" odxf="1" dxf="1">
    <oc r="C25" t="inlineStr">
      <is>
        <t>Фрикадельки рыбный отварные</t>
      </is>
    </oc>
    <nc r="C25" t="inlineStr">
      <is>
        <t>Вафли</t>
      </is>
    </nc>
    <odxf>
      <font>
        <sz val="12"/>
        <color auto="1"/>
      </font>
      <alignment horizontal="left" vertical="center" wrapText="1" readingOrder="0"/>
      <border outline="0">
        <top style="medium">
          <color indexed="64"/>
        </top>
      </border>
    </odxf>
    <ndxf>
      <font>
        <sz val="12"/>
        <color auto="1"/>
      </font>
      <alignment horizontal="general" vertical="bottom" wrapText="0" readingOrder="0"/>
      <border outline="0">
        <top style="thin">
          <color indexed="64"/>
        </top>
      </border>
    </ndxf>
  </rcc>
  <rcc rId="3945" sId="13" odxf="1" dxf="1">
    <oc r="D25" t="inlineStr">
      <is>
        <t>80</t>
      </is>
    </oc>
    <nc r="D25" t="inlineStr">
      <is>
        <t>20</t>
      </is>
    </nc>
    <odxf>
      <font>
        <sz val="12"/>
        <color auto="1"/>
      </font>
      <alignment wrapText="1" readingOrder="0"/>
      <border outline="0">
        <top style="medium">
          <color indexed="64"/>
        </top>
      </border>
    </odxf>
    <ndxf>
      <font>
        <sz val="12"/>
        <color auto="1"/>
      </font>
      <alignment wrapText="0" readingOrder="0"/>
      <border outline="0">
        <top style="thin">
          <color indexed="64"/>
        </top>
      </border>
    </ndxf>
  </rcc>
  <rcc rId="3946" sId="13" odxf="1" dxf="1" numFmtId="4">
    <oc r="E25">
      <v>88</v>
    </oc>
    <nc r="E25">
      <v>192</v>
    </nc>
    <odxf>
      <font>
        <sz val="12"/>
        <color auto="1"/>
      </font>
      <alignment wrapText="1" readingOrder="0"/>
      <border outline="0">
        <top style="medium">
          <color indexed="64"/>
        </top>
      </border>
    </odxf>
    <ndxf>
      <font>
        <sz val="12"/>
        <color auto="1"/>
      </font>
      <alignment wrapText="0" readingOrder="0"/>
      <border outline="0">
        <top style="thin">
          <color indexed="64"/>
        </top>
      </border>
    </ndxf>
  </rcc>
  <rcc rId="3947" sId="13" odxf="1" dxf="1">
    <nc r="B26" t="inlineStr">
      <is>
        <t>Ужин/кичке аш</t>
      </is>
    </nc>
    <odxf>
      <alignment vertical="bottom" wrapText="0" readingOrder="0"/>
    </odxf>
    <ndxf>
      <alignment vertical="top" wrapText="1" readingOrder="0"/>
    </ndxf>
  </rcc>
  <rcc rId="3948" sId="13" odxf="1" dxf="1">
    <oc r="C26" t="inlineStr">
      <is>
        <t>Картофель тушеный с овощами в соусе</t>
      </is>
    </oc>
    <nc r="C26" t="inlineStr">
      <is>
        <t xml:space="preserve">Котлеты рыбные </t>
      </is>
    </nc>
    <odxf>
      <alignment vertical="top" readingOrder="0"/>
      <border outline="0">
        <top style="thin">
          <color indexed="64"/>
        </top>
      </border>
    </odxf>
    <ndxf>
      <alignment vertical="center" readingOrder="0"/>
      <border outline="0">
        <top style="medium">
          <color indexed="64"/>
        </top>
      </border>
    </ndxf>
  </rcc>
  <rcc rId="3949" sId="13" odxf="1" dxf="1">
    <oc r="D26" t="inlineStr">
      <is>
        <t>140</t>
      </is>
    </oc>
    <nc r="D26" t="inlineStr">
      <is>
        <t>70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3950" sId="13" odxf="1" dxf="1" numFmtId="4">
    <oc r="E26">
      <v>201.6</v>
    </oc>
    <nc r="E26">
      <v>124.56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3951" sId="13" odxf="1" dxf="1">
    <oc r="C27" t="inlineStr">
      <is>
        <t>Напиток из шиповника</t>
      </is>
    </oc>
    <nc r="C27" t="inlineStr">
      <is>
        <t>Пюре картофельное</t>
      </is>
    </nc>
    <odxf>
      <border outline="0">
        <bottom/>
      </border>
    </odxf>
    <ndxf>
      <border outline="0">
        <bottom style="thin">
          <color indexed="64"/>
        </bottom>
      </border>
    </ndxf>
  </rcc>
  <rcc rId="3952" sId="13" odxf="1" dxf="1">
    <oc r="D27" t="inlineStr">
      <is>
        <t>180/6</t>
      </is>
    </oc>
    <nc r="D27" t="inlineStr">
      <is>
        <t>140</t>
      </is>
    </nc>
    <odxf>
      <border outline="0">
        <bottom/>
      </border>
    </odxf>
    <ndxf>
      <border outline="0">
        <bottom style="thin">
          <color indexed="64"/>
        </bottom>
      </border>
    </ndxf>
  </rcc>
  <rcc rId="3953" sId="13" odxf="1" dxf="1" numFmtId="4">
    <oc r="E27">
      <v>79.38</v>
    </oc>
    <nc r="E27">
      <v>128.1</v>
    </nc>
    <odxf>
      <border outline="0">
        <bottom/>
      </border>
    </odxf>
    <ndxf>
      <border outline="0">
        <bottom style="thin">
          <color indexed="64"/>
        </bottom>
      </border>
    </ndxf>
  </rcc>
  <rcc rId="3954" sId="13" odxf="1" dxf="1">
    <oc r="C28" t="inlineStr">
      <is>
        <t>Хлеб пшеничный</t>
      </is>
    </oc>
    <nc r="C28" t="inlineStr">
      <is>
        <t>Чай с сахаром</t>
      </is>
    </nc>
    <odxf>
      <border outline="0">
        <bottom/>
      </border>
    </odxf>
    <ndxf>
      <border outline="0">
        <bottom style="thin">
          <color indexed="64"/>
        </bottom>
      </border>
    </ndxf>
  </rcc>
  <rcc rId="3955" sId="13" odxf="1" dxf="1">
    <oc r="D28" t="inlineStr">
      <is>
        <t>30</t>
      </is>
    </oc>
    <nc r="D28" t="inlineStr">
      <is>
        <t>180/6</t>
      </is>
    </nc>
    <odxf>
      <border outline="0">
        <bottom/>
      </border>
    </odxf>
    <ndxf>
      <border outline="0">
        <bottom style="thin">
          <color indexed="64"/>
        </bottom>
      </border>
    </ndxf>
  </rcc>
  <rcc rId="3956" sId="13" odxf="1" dxf="1" numFmtId="4">
    <oc r="E28">
      <v>70.5</v>
    </oc>
    <nc r="E28">
      <v>24.1</v>
    </nc>
    <odxf>
      <border outline="0">
        <bottom/>
      </border>
    </odxf>
    <ndxf>
      <border outline="0">
        <bottom style="thin">
          <color indexed="64"/>
        </bottom>
      </border>
    </ndxf>
  </rcc>
  <rfmt sheetId="13" sqref="B29" start="0" length="0">
    <dxf>
      <border outline="0">
        <bottom/>
      </border>
    </dxf>
  </rfmt>
  <rcc rId="3957" sId="13" odxf="1" dxf="1">
    <nc r="C29" t="inlineStr">
      <is>
        <t>Хлеб пшеничный</t>
      </is>
    </nc>
    <odxf>
      <font>
        <sz val="11"/>
        <color theme="1"/>
        <name val="Calibri"/>
        <scheme val="minor"/>
      </font>
      <alignment horizontal="general" readingOrder="0"/>
      <border outline="0">
        <bottom style="medium">
          <color indexed="64"/>
        </bottom>
      </border>
      <protection locked="0"/>
    </odxf>
    <ndxf>
      <font>
        <sz val="12"/>
        <color auto="1"/>
        <name val="Calibri"/>
        <scheme val="minor"/>
      </font>
      <alignment horizontal="left" readingOrder="0"/>
      <border outline="0">
        <bottom style="thin">
          <color indexed="64"/>
        </bottom>
      </border>
      <protection locked="1"/>
    </ndxf>
  </rcc>
  <rcc rId="3958" sId="13" odxf="1" dxf="1">
    <oc r="D29" t="inlineStr">
      <is>
        <t>152,36 руб</t>
      </is>
    </oc>
    <nc r="D29" t="inlineStr">
      <is>
        <t>30</t>
      </is>
    </nc>
    <odxf>
      <font>
        <b/>
      </font>
      <border outline="0">
        <bottom style="medium">
          <color indexed="64"/>
        </bottom>
      </border>
      <protection locked="0"/>
    </odxf>
    <ndxf>
      <font>
        <b val="0"/>
        <sz val="12"/>
        <color auto="1"/>
      </font>
      <border outline="0">
        <bottom style="thin">
          <color indexed="64"/>
        </bottom>
      </border>
      <protection locked="1"/>
    </ndxf>
  </rcc>
  <rcc rId="3959" sId="13" odxf="1" dxf="1" numFmtId="4">
    <oc r="E29">
      <f>E28+E27+E26+E25+E24+E23+E22+E21+E20+E19+E18+E17+E16+E15+E14+E13</f>
    </oc>
    <nc r="E29">
      <v>70.5</v>
    </nc>
    <odxf>
      <font>
        <b/>
      </font>
      <border outline="0">
        <bottom style="medium">
          <color indexed="64"/>
        </bottom>
      </border>
      <protection locked="0"/>
    </odxf>
    <ndxf>
      <font>
        <b val="0"/>
        <sz val="12"/>
        <color auto="1"/>
      </font>
      <border outline="0">
        <bottom style="thin">
          <color indexed="64"/>
        </bottom>
      </border>
      <protection locked="1"/>
    </ndxf>
  </rcc>
  <rfmt sheetId="13" sqref="B30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13" sqref="C30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3960" sId="13" odxf="1" dxf="1">
    <nc r="D30" t="inlineStr">
      <is>
        <t>152,36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3961" sId="13" odxf="1" dxf="1">
    <nc r="E30">
      <f>E29+E28+E27+E26+E25+E24+E23+E22+E21+E20+E19+E18+E17+E16+E15+E14+E13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3962" sId="13" numFmtId="19">
    <oc r="E9">
      <v>45425</v>
    </oc>
    <nc r="E9">
      <v>45453</v>
    </nc>
  </rcc>
  <rcc rId="3963" sId="14">
    <nc r="C6" t="inlineStr">
      <is>
        <t>2 день</t>
      </is>
    </nc>
  </rcc>
  <rcc rId="3964" sId="14">
    <oc r="C7" t="inlineStr">
      <is>
        <t>4 день</t>
      </is>
    </oc>
    <nc r="C7"/>
  </rcc>
  <rcc rId="3965" sId="14">
    <oc r="B13" t="inlineStr">
      <is>
        <t>Завтрак/иртәнге аш</t>
      </is>
    </oc>
    <nc r="B13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</rcc>
  <rcc rId="3966" sId="14">
    <oc r="C13" t="inlineStr">
      <is>
        <t>Каша ячневая молочная с маслом сливочным</t>
      </is>
    </oc>
    <nc r="C13" t="inlineStr">
      <is>
        <t>Каша полбяная молочная с маслом сливочным</t>
      </is>
    </nc>
  </rcc>
  <rcc rId="3967" sId="14" numFmtId="4">
    <oc r="E13">
      <v>223.41</v>
    </oc>
    <nc r="E13">
      <v>202.64</v>
    </nc>
  </rcc>
  <rcc rId="3968" sId="14">
    <oc r="C14" t="inlineStr">
      <is>
        <t>Кофейный напиток с молоком</t>
      </is>
    </oc>
    <nc r="C14" t="inlineStr">
      <is>
        <t>какао с молоком</t>
      </is>
    </nc>
  </rcc>
  <rcc rId="3969" sId="14">
    <oc r="D14" t="inlineStr">
      <is>
        <t>180/6</t>
      </is>
    </oc>
    <nc r="D14" t="inlineStr">
      <is>
        <t>180</t>
      </is>
    </nc>
  </rcc>
  <rcc rId="3970" sId="14">
    <oc r="E14">
      <v>42.67</v>
    </oc>
    <nc r="E14">
      <v>58.83</v>
    </nc>
  </rcc>
  <rcc rId="3971" sId="14">
    <oc r="C15" t="inlineStr">
      <is>
        <t>Бутерброд с маслом сливочным, повидлом</t>
      </is>
    </oc>
    <nc r="C15" t="inlineStr">
      <is>
        <t>Бутерброд с сыром, маслом сливочным</t>
      </is>
    </nc>
  </rcc>
  <rcc rId="3972" sId="14">
    <oc r="D15" t="inlineStr">
      <is>
        <t>30/5/10</t>
      </is>
    </oc>
    <nc r="D15" t="inlineStr">
      <is>
        <t>30/5/5</t>
      </is>
    </nc>
  </rcc>
  <rcc rId="3973" sId="14" numFmtId="4">
    <oc r="E15">
      <v>119.8</v>
    </oc>
    <nc r="E15">
      <v>128.77000000000001</v>
    </nc>
  </rcc>
  <rcc rId="3974" sId="14">
    <oc r="B17" t="inlineStr">
      <is>
        <t>Обед/төшке аш</t>
      </is>
    </oc>
    <nc r="B17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</rcc>
  <rcc rId="3975" sId="14">
    <oc r="C17" t="inlineStr">
      <is>
        <t>Салат из зеленого горошка к/с</t>
      </is>
    </oc>
    <nc r="C17" t="inlineStr">
      <is>
        <t>Салат из картофеля с солеными огурцами</t>
      </is>
    </nc>
  </rcc>
  <rcc rId="3976" sId="14">
    <oc r="D17" t="inlineStr">
      <is>
        <t>50</t>
      </is>
    </oc>
    <nc r="D17" t="inlineStr">
      <is>
        <t>60</t>
      </is>
    </nc>
  </rcc>
  <rcc rId="3977" sId="14" numFmtId="4">
    <oc r="E17">
      <v>41.8</v>
    </oc>
    <nc r="E17">
      <v>66.84</v>
    </nc>
  </rcc>
  <rcc rId="3978" sId="14">
    <oc r="C18" t="inlineStr">
      <is>
        <t>Суп картофельный с пшенной крупой на курином б-не, с мясом птицы</t>
      </is>
    </oc>
    <nc r="C18" t="inlineStr">
      <is>
        <t>Борщ со свежей капустой, картофелем на курином б-не, с куриными фрикадельками, со сметаной</t>
      </is>
    </nc>
  </rcc>
  <rcc rId="3979" sId="14">
    <oc r="D18" t="inlineStr">
      <is>
        <t>180/10</t>
      </is>
    </oc>
    <nc r="D18" t="inlineStr">
      <is>
        <t>180/10/7</t>
      </is>
    </nc>
  </rcc>
  <rcc rId="3980" sId="14" numFmtId="4">
    <oc r="E18">
      <v>76.569999999999993</v>
    </oc>
    <nc r="E18">
      <v>106.63</v>
    </nc>
  </rcc>
  <rcc rId="3981" sId="14">
    <oc r="C19" t="inlineStr">
      <is>
        <t>птица, тушенная с соусе с овощами</t>
      </is>
    </oc>
    <nc r="C19" t="inlineStr">
      <is>
        <t>Фрикадельки куриные в молочном соусе</t>
      </is>
    </nc>
  </rcc>
  <rcc rId="3982" sId="14">
    <oc r="D19" t="inlineStr">
      <is>
        <t>200</t>
      </is>
    </oc>
    <nc r="D19" t="inlineStr">
      <is>
        <t>50/25</t>
      </is>
    </nc>
  </rcc>
  <rcc rId="3983" sId="14" numFmtId="4">
    <oc r="E19">
      <v>264</v>
    </oc>
    <nc r="E19">
      <v>136.30000000000001</v>
    </nc>
  </rcc>
  <rcc rId="3984" sId="14" odxf="1" dxf="1">
    <oc r="C20" t="inlineStr">
      <is>
        <t>Компот из изюма и яблок</t>
      </is>
    </oc>
    <nc r="C20" t="inlineStr">
      <is>
        <t>Макароны отварны с маслом сливочным</t>
      </is>
    </nc>
    <odxf>
      <border outline="0">
        <bottom style="thin">
          <color indexed="64"/>
        </bottom>
      </border>
    </odxf>
    <ndxf>
      <border outline="0">
        <bottom/>
      </border>
    </ndxf>
  </rcc>
  <rcc rId="3985" sId="14" odxf="1" dxf="1">
    <oc r="D20" t="inlineStr">
      <is>
        <t>180</t>
      </is>
    </oc>
    <nc r="D20" t="inlineStr">
      <is>
        <t>130/3</t>
      </is>
    </nc>
    <odxf>
      <border outline="0">
        <bottom style="thin">
          <color indexed="64"/>
        </bottom>
      </border>
    </odxf>
    <ndxf>
      <border outline="0">
        <bottom/>
      </border>
    </ndxf>
  </rcc>
  <rcc rId="3986" sId="14" odxf="1" dxf="1" numFmtId="4">
    <oc r="E20">
      <v>108</v>
    </oc>
    <nc r="E20">
      <v>155.22</v>
    </nc>
    <odxf>
      <border outline="0">
        <bottom style="thin">
          <color indexed="64"/>
        </bottom>
      </border>
    </odxf>
    <ndxf>
      <border outline="0">
        <bottom/>
      </border>
    </ndxf>
  </rcc>
  <rcc rId="3987" sId="14">
    <oc r="C21" t="inlineStr">
      <is>
        <t>Хлеб пшеничный</t>
      </is>
    </oc>
    <nc r="C21" t="inlineStr">
      <is>
        <t>Компот из свежих яблок</t>
      </is>
    </nc>
  </rcc>
  <rcc rId="3988" sId="14">
    <oc r="D21" t="inlineStr">
      <is>
        <t>225</t>
      </is>
    </oc>
    <nc r="D21" t="inlineStr">
      <is>
        <t>180</t>
      </is>
    </nc>
  </rcc>
  <rcc rId="3989" sId="14" numFmtId="4">
    <oc r="E21">
      <v>58.75</v>
    </oc>
    <nc r="E21">
      <v>55.26</v>
    </nc>
  </rcc>
  <rfmt sheetId="14" sqref="B22" start="0" length="0">
    <dxf>
      <alignment vertical="top" wrapText="1" readingOrder="0"/>
      <border outline="0">
        <bottom/>
      </border>
    </dxf>
  </rfmt>
  <rcc rId="3990" sId="14" odxf="1" dxf="1">
    <oc r="C22" t="inlineStr">
      <is>
        <t>Хлеб ржаной</t>
      </is>
    </oc>
    <nc r="C22" t="inlineStr">
      <is>
        <t>Хлеб пшеничный</t>
      </is>
    </nc>
    <odxf>
      <border outline="0">
        <bottom style="medium">
          <color indexed="64"/>
        </bottom>
      </border>
    </odxf>
    <ndxf>
      <border outline="0">
        <bottom style="thin">
          <color indexed="64"/>
        </bottom>
      </border>
    </ndxf>
  </rcc>
  <rcc rId="3991" sId="14" odxf="1" dxf="1">
    <oc r="D22" t="inlineStr">
      <is>
        <t>45</t>
      </is>
    </oc>
    <nc r="D22" t="inlineStr">
      <is>
        <t>25</t>
      </is>
    </nc>
    <odxf>
      <border outline="0">
        <bottom style="medium">
          <color indexed="64"/>
        </bottom>
      </border>
    </odxf>
    <ndxf>
      <border outline="0">
        <bottom style="thin">
          <color indexed="64"/>
        </bottom>
      </border>
    </ndxf>
  </rcc>
  <rcc rId="3992" sId="14" odxf="1" dxf="1" numFmtId="4">
    <oc r="E22">
      <v>89.1</v>
    </oc>
    <nc r="E22">
      <v>58.75</v>
    </nc>
    <odxf>
      <border outline="0">
        <bottom style="medium">
          <color indexed="64"/>
        </bottom>
      </border>
    </odxf>
    <ndxf>
      <border outline="0">
        <bottom style="thin">
          <color indexed="64"/>
        </bottom>
      </border>
    </ndxf>
  </rcc>
  <rcc rId="3993" sId="14" odxf="1" dxf="1">
    <oc r="B23" t="inlineStr">
      <is>
        <t>Полдник/төштән соңгы аш</t>
      </is>
    </oc>
    <nc r="B23"/>
    <odxf>
      <alignment vertical="top" wrapText="1" readingOrder="0"/>
      <border outline="0">
        <right style="medium">
          <color indexed="64"/>
        </right>
        <top style="medium">
          <color indexed="64"/>
        </top>
        <bottom/>
      </border>
    </odxf>
    <ndxf>
      <alignment vertical="bottom" wrapText="0" readingOrder="0"/>
      <border outline="0">
        <right/>
        <top/>
        <bottom style="medium">
          <color indexed="64"/>
        </bottom>
      </border>
    </ndxf>
  </rcc>
  <rcc rId="3994" sId="14" odxf="1" dxf="1">
    <oc r="C23" t="inlineStr">
      <is>
        <t>Кефир</t>
      </is>
    </oc>
    <nc r="C23" t="inlineStr">
      <is>
        <t>Хлеб ржаной</t>
      </is>
    </nc>
    <odxf>
      <font>
        <sz val="12"/>
        <color auto="1"/>
      </font>
      <alignment horizontal="left" vertical="center" readingOrder="0"/>
      <border outline="0">
        <top style="medium">
          <color indexed="64"/>
        </top>
        <bottom style="thin">
          <color indexed="64"/>
        </bottom>
      </border>
      <protection locked="1"/>
    </odxf>
    <ndxf>
      <font>
        <sz val="11"/>
        <color theme="1"/>
        <name val="Calibri"/>
        <scheme val="minor"/>
      </font>
      <alignment horizontal="general" vertical="top" readingOrder="0"/>
      <border outline="0">
        <top style="thin">
          <color indexed="64"/>
        </top>
        <bottom style="medium">
          <color indexed="64"/>
        </bottom>
      </border>
      <protection locked="0"/>
    </ndxf>
  </rcc>
  <rcc rId="3995" sId="14" odxf="1" dxf="1">
    <oc r="D23" t="inlineStr">
      <is>
        <t>180</t>
      </is>
    </oc>
    <nc r="D23" t="inlineStr">
      <is>
        <t>45</t>
      </is>
    </nc>
    <odxf>
      <font>
        <sz val="12"/>
        <color auto="1"/>
      </font>
      <alignment wrapText="1" readingOrder="0"/>
      <border outline="0">
        <top style="medium">
          <color indexed="64"/>
        </top>
        <bottom style="thin">
          <color indexed="64"/>
        </bottom>
      </border>
      <protection locked="1"/>
    </odxf>
    <ndxf>
      <font>
        <sz val="11"/>
        <color theme="1"/>
        <name val="Calibri"/>
        <scheme val="minor"/>
      </font>
      <alignment wrapText="0" readingOrder="0"/>
      <border outline="0">
        <top style="thin">
          <color indexed="64"/>
        </top>
        <bottom style="medium">
          <color indexed="64"/>
        </bottom>
      </border>
      <protection locked="0"/>
    </ndxf>
  </rcc>
  <rcc rId="3996" sId="14" odxf="1" dxf="1" numFmtId="4">
    <oc r="E23">
      <v>90</v>
    </oc>
    <nc r="E23">
      <v>89.1</v>
    </nc>
    <odxf>
      <font>
        <sz val="12"/>
        <color auto="1"/>
      </font>
      <alignment wrapText="1" readingOrder="0"/>
      <border outline="0">
        <top style="medium">
          <color indexed="64"/>
        </top>
        <bottom style="thin">
          <color indexed="64"/>
        </bottom>
      </border>
      <protection locked="1"/>
    </odxf>
    <ndxf>
      <font>
        <sz val="11"/>
        <color theme="1"/>
        <name val="Calibri"/>
        <scheme val="minor"/>
      </font>
      <alignment wrapText="0" readingOrder="0"/>
      <border outline="0">
        <top style="thin">
          <color indexed="64"/>
        </top>
        <bottom style="medium">
          <color indexed="64"/>
        </bottom>
      </border>
      <protection locked="0"/>
    </ndxf>
  </rcc>
  <rcc rId="3997" sId="14" odxf="1" dxf="1">
    <nc r="B24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alignment vertical="bottom" wrapText="0" readingOrder="0"/>
      <border outline="0">
        <top/>
        <bottom style="medium">
          <color indexed="64"/>
        </bottom>
      </border>
    </odxf>
    <ndxf>
      <alignment vertical="top" wrapText="1" readingOrder="0"/>
      <border outline="0">
        <top style="medium">
          <color indexed="64"/>
        </top>
        <bottom/>
      </border>
    </ndxf>
  </rcc>
  <rcc rId="3998" sId="14" odxf="1" dxf="1">
    <oc r="C24" t="inlineStr">
      <is>
        <t>Кондитерские изделия (печенье)</t>
      </is>
    </oc>
    <nc r="C24" t="inlineStr">
      <is>
        <t>Ряженка</t>
      </is>
    </nc>
    <odxf>
      <font>
        <sz val="12"/>
      </font>
      <alignment horizontal="general" vertical="bottom" wrapText="0" readingOrder="0"/>
      <border outline="0">
        <top style="thin">
          <color indexed="64"/>
        </top>
      </border>
    </odxf>
    <ndxf>
      <font>
        <sz val="12"/>
        <color auto="1"/>
      </font>
      <alignment horizontal="left" vertical="center" wrapText="1" readingOrder="0"/>
      <border outline="0">
        <top style="medium">
          <color indexed="64"/>
        </top>
      </border>
    </ndxf>
  </rcc>
  <rcc rId="3999" sId="14" odxf="1" dxf="1">
    <oc r="D24" t="inlineStr">
      <is>
        <t>20</t>
      </is>
    </oc>
    <nc r="D24" t="inlineStr">
      <is>
        <t>180</t>
      </is>
    </nc>
    <odxf>
      <font>
        <sz val="12"/>
      </font>
      <alignment wrapText="0" readingOrder="0"/>
      <border outline="0">
        <top style="thin">
          <color indexed="64"/>
        </top>
      </border>
    </odxf>
    <ndxf>
      <font>
        <sz val="12"/>
        <color auto="1"/>
      </font>
      <alignment wrapText="1" readingOrder="0"/>
      <border outline="0">
        <top style="medium">
          <color indexed="64"/>
        </top>
      </border>
    </ndxf>
  </rcc>
  <rcc rId="4000" sId="14" odxf="1" dxf="1" numFmtId="4">
    <oc r="E24">
      <v>90.2</v>
    </oc>
    <nc r="E24">
      <v>91.8</v>
    </nc>
    <odxf>
      <font>
        <sz val="12"/>
      </font>
      <alignment wrapText="0" readingOrder="0"/>
      <border outline="0">
        <top style="thin">
          <color indexed="64"/>
        </top>
      </border>
    </odxf>
    <ndxf>
      <font>
        <sz val="12"/>
        <color auto="1"/>
      </font>
      <alignment wrapText="1" readingOrder="0"/>
      <border outline="0">
        <top style="medium">
          <color indexed="64"/>
        </top>
      </border>
    </ndxf>
  </rcc>
  <rcc rId="4001" sId="14" odxf="1" dxf="1">
    <oc r="B25" t="inlineStr">
      <is>
        <t>Ужин/кичке аш</t>
      </is>
    </oc>
    <nc r="B25"/>
    <odxf>
      <alignment vertical="top" wrapText="1" readingOrder="0"/>
      <border outline="0">
        <right/>
        <bottom/>
      </border>
    </odxf>
    <ndxf>
      <alignment vertical="bottom" wrapText="0" readingOrder="0"/>
      <border outline="0">
        <right style="medium">
          <color indexed="64"/>
        </right>
        <bottom style="medium">
          <color indexed="64"/>
        </bottom>
      </border>
    </ndxf>
  </rcc>
  <rcc rId="4002" sId="14" odxf="1" dxf="1">
    <oc r="C25" t="inlineStr">
      <is>
        <t>Омлет натуральный с сыром</t>
      </is>
    </oc>
    <nc r="C25" t="inlineStr">
      <is>
        <t>Булочка дорожная</t>
      </is>
    </nc>
    <odxf>
      <font>
        <sz val="12"/>
        <color auto="1"/>
      </font>
      <alignment horizontal="left" vertical="center" wrapText="1" readingOrder="0"/>
      <border outline="0">
        <top style="medium">
          <color indexed="64"/>
        </top>
      </border>
    </odxf>
    <ndxf>
      <font>
        <sz val="12"/>
        <color auto="1"/>
      </font>
      <alignment horizontal="general" vertical="bottom" wrapText="0" readingOrder="0"/>
      <border outline="0">
        <top style="thin">
          <color indexed="64"/>
        </top>
      </border>
    </ndxf>
  </rcc>
  <rcc rId="4003" sId="14" odxf="1" dxf="1">
    <oc r="D25" t="inlineStr">
      <is>
        <t>150</t>
      </is>
    </oc>
    <nc r="D25" t="inlineStr">
      <is>
        <t>50</t>
      </is>
    </nc>
    <odxf>
      <font>
        <sz val="12"/>
        <color auto="1"/>
      </font>
      <alignment wrapText="1" readingOrder="0"/>
      <border outline="0">
        <top style="medium">
          <color indexed="64"/>
        </top>
      </border>
    </odxf>
    <ndxf>
      <font>
        <sz val="12"/>
        <color auto="1"/>
      </font>
      <alignment wrapText="0" readingOrder="0"/>
      <border outline="0">
        <top style="thin">
          <color indexed="64"/>
        </top>
      </border>
    </ndxf>
  </rcc>
  <rcc rId="4004" sId="14" odxf="1" dxf="1" numFmtId="4">
    <oc r="E25">
      <v>347.5</v>
    </oc>
    <nc r="E25">
      <v>165.5</v>
    </nc>
    <odxf>
      <font>
        <sz val="12"/>
        <color auto="1"/>
      </font>
      <alignment wrapText="1" readingOrder="0"/>
      <border outline="0">
        <top style="medium">
          <color indexed="64"/>
        </top>
      </border>
    </odxf>
    <ndxf>
      <font>
        <sz val="12"/>
        <color auto="1"/>
      </font>
      <alignment wrapText="0" readingOrder="0"/>
      <border outline="0">
        <top style="thin">
          <color indexed="64"/>
        </top>
      </border>
    </ndxf>
  </rcc>
  <rcc rId="4005" sId="14" odxf="1" dxf="1">
    <nc r="B26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alignment vertical="bottom" wrapText="0" readingOrder="0"/>
    </odxf>
    <ndxf>
      <alignment vertical="top" wrapText="1" readingOrder="0"/>
    </ndxf>
  </rcc>
  <rcc rId="4006" sId="14" odxf="1" dxf="1">
    <oc r="C26" t="inlineStr">
      <is>
        <t>Чай с сахаром</t>
      </is>
    </oc>
    <nc r="C26" t="inlineStr">
      <is>
        <t>Запеканка творожная с повидлом</t>
      </is>
    </nc>
    <odxf>
      <alignment vertical="top" readingOrder="0"/>
      <border outline="0">
        <top style="thin">
          <color indexed="64"/>
        </top>
      </border>
    </odxf>
    <ndxf>
      <alignment vertical="center" readingOrder="0"/>
      <border outline="0">
        <top style="medium">
          <color indexed="64"/>
        </top>
      </border>
    </ndxf>
  </rcc>
  <rcc rId="4007" sId="14" odxf="1" dxf="1">
    <oc r="D26" t="inlineStr">
      <is>
        <t>180/6</t>
      </is>
    </oc>
    <nc r="D26" t="inlineStr">
      <is>
        <t>120/30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4008" sId="14" odxf="1" dxf="1" numFmtId="4">
    <oc r="E26">
      <v>24.1</v>
    </oc>
    <nc r="E26">
      <v>418.5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4009" sId="14">
    <oc r="C27" t="inlineStr">
      <is>
        <t>Хлеб пшеничный</t>
      </is>
    </oc>
    <nc r="C27" t="inlineStr">
      <is>
        <t>Чай с сахаром и лимоном</t>
      </is>
    </nc>
  </rcc>
  <rcc rId="4010" sId="14">
    <oc r="D27" t="inlineStr">
      <is>
        <t>30</t>
      </is>
    </oc>
    <nc r="D27" t="inlineStr">
      <is>
        <t>180/6/7</t>
      </is>
    </nc>
  </rcc>
  <rcc rId="4011" sId="14" numFmtId="4">
    <oc r="E27">
      <v>70.5</v>
    </oc>
    <nc r="E27">
      <v>26.48</v>
    </nc>
  </rcc>
  <rcc rId="4012" sId="14">
    <oc r="E28">
      <f>E27+E26+E25+E24+E23+E22+E21+E20+E19+E18+E17+E16+E15+E14+E13</f>
    </oc>
    <nc r="E28">
      <f>E27+E26+E25+E24+E23+E22+E21+E20+E18+E19+E17+E16+E15+E14</f>
    </nc>
  </rcc>
  <rcc rId="4013" sId="14" numFmtId="19">
    <oc r="E9">
      <v>45426</v>
    </oc>
    <nc r="E9">
      <v>45454</v>
    </nc>
  </rcc>
  <rcc rId="4014" sId="15">
    <oc r="C6" t="inlineStr">
      <is>
        <t>5 день</t>
      </is>
    </oc>
    <nc r="C6"/>
  </rcc>
  <rcc rId="4015" sId="15">
    <nc r="C7" t="inlineStr">
      <is>
        <t>4 день</t>
      </is>
    </nc>
  </rcc>
  <rcc rId="4016" sId="15">
    <oc r="B13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oc>
    <nc r="B13" t="inlineStr">
      <is>
        <t>Завтрак/иртәнге аш</t>
      </is>
    </nc>
  </rcc>
  <rcc rId="4017" sId="15">
    <oc r="C13" t="inlineStr">
      <is>
        <t xml:space="preserve">Суп молочный с геркулесовой крупой </t>
      </is>
    </oc>
    <nc r="C13" t="inlineStr">
      <is>
        <t>Каша ячневая молочная с маслом сливочным</t>
      </is>
    </nc>
  </rcc>
  <rcc rId="4018" sId="15">
    <oc r="D13" t="inlineStr">
      <is>
        <t>200</t>
      </is>
    </oc>
    <nc r="D13" t="inlineStr">
      <is>
        <t>180/3</t>
      </is>
    </nc>
  </rcc>
  <rcc rId="4019" sId="15" numFmtId="4">
    <oc r="E13">
      <v>71.2</v>
    </oc>
    <nc r="E13">
      <v>223.41</v>
    </nc>
  </rcc>
  <rcc rId="4020" sId="15">
    <oc r="C14" t="inlineStr">
      <is>
        <t>какао с молоком</t>
      </is>
    </oc>
    <nc r="C14" t="inlineStr">
      <is>
        <t>Кофейный напиток с молоком</t>
      </is>
    </nc>
  </rcc>
  <rcc rId="4021" sId="15">
    <oc r="D14" t="inlineStr">
      <is>
        <t>180</t>
      </is>
    </oc>
    <nc r="D14" t="inlineStr">
      <is>
        <t>180/6</t>
      </is>
    </nc>
  </rcc>
  <rcc rId="4022" sId="15">
    <oc r="E14">
      <v>58.83</v>
    </oc>
    <nc r="E14">
      <v>42.67</v>
    </nc>
  </rcc>
  <rcc rId="4023" sId="15">
    <oc r="C15" t="inlineStr">
      <is>
        <t>Бутерброд с сыром, маслом сливочным</t>
      </is>
    </oc>
    <nc r="C15" t="inlineStr">
      <is>
        <t>Бутерброд с маслом сливочным, повидлом</t>
      </is>
    </nc>
  </rcc>
  <rcc rId="4024" sId="15">
    <oc r="D15" t="inlineStr">
      <is>
        <t>30/5/5</t>
      </is>
    </oc>
    <nc r="D15" t="inlineStr">
      <is>
        <t>30/5/10</t>
      </is>
    </nc>
  </rcc>
  <rcc rId="4025" sId="15" numFmtId="4">
    <oc r="E15">
      <v>128.77000000000001</v>
    </oc>
    <nc r="E15">
      <v>119.8</v>
    </nc>
  </rcc>
  <rcc rId="4026" sId="15">
    <oc r="B17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oc>
    <nc r="B17" t="inlineStr">
      <is>
        <t>Обед/төшке аш</t>
      </is>
    </nc>
  </rcc>
  <rcc rId="4027" sId="15">
    <oc r="C17" t="inlineStr">
      <is>
        <t>Салат из свеклы отварной</t>
      </is>
    </oc>
    <nc r="C17" t="inlineStr">
      <is>
        <t>Салат из зеленого горошка к/с</t>
      </is>
    </nc>
  </rcc>
  <rcc rId="4028" sId="15" numFmtId="4">
    <oc r="E17">
      <v>46.4</v>
    </oc>
    <nc r="E17">
      <v>41.8</v>
    </nc>
  </rcc>
  <rcc rId="4029" sId="15">
    <oc r="C18" t="inlineStr">
      <is>
        <t>Рассольник домашний на курином б-не, с куриными фрикадельками со сметаной</t>
      </is>
    </oc>
    <nc r="C18" t="inlineStr">
      <is>
        <t>Суп картофельный с пшенной крупой на курином б-не, с мясом птицы</t>
      </is>
    </nc>
  </rcc>
  <rcc rId="4030" sId="15">
    <oc r="D18" t="inlineStr">
      <is>
        <t>180/11/5</t>
      </is>
    </oc>
    <nc r="D18" t="inlineStr">
      <is>
        <t>180/10</t>
      </is>
    </nc>
  </rcc>
  <rcc rId="4031" sId="15" numFmtId="4">
    <oc r="E18">
      <v>119.17</v>
    </oc>
    <nc r="E18">
      <v>76.569999999999993</v>
    </nc>
  </rcc>
  <rcc rId="4032" sId="15">
    <oc r="C19" t="inlineStr">
      <is>
        <t>Запеканка картофельная с мясом птицы со сметанным соусом</t>
      </is>
    </oc>
    <nc r="C19" t="inlineStr">
      <is>
        <t>птица, тушенная с соусе с овощами</t>
      </is>
    </nc>
  </rcc>
  <rcc rId="4033" sId="15">
    <oc r="D19" t="inlineStr">
      <is>
        <t>150/30</t>
      </is>
    </oc>
    <nc r="D19" t="inlineStr">
      <is>
        <t>200</t>
      </is>
    </nc>
  </rcc>
  <rcc rId="4034" sId="15" numFmtId="4">
    <oc r="E19">
      <v>243.48</v>
    </oc>
    <nc r="E19">
      <v>264</v>
    </nc>
  </rcc>
  <rcc rId="4035" sId="15" odxf="1" dxf="1">
    <oc r="C20" t="inlineStr">
      <is>
        <t>Кисель</t>
      </is>
    </oc>
    <nc r="C20" t="inlineStr">
      <is>
        <t>Компот из изюма и яблок</t>
      </is>
    </nc>
    <odxf>
      <border outline="0">
        <bottom/>
      </border>
    </odxf>
    <ndxf>
      <border outline="0">
        <bottom style="thin">
          <color indexed="64"/>
        </bottom>
      </border>
    </ndxf>
  </rcc>
  <rfmt sheetId="15" sqref="D20" start="0" length="0">
    <dxf>
      <border outline="0">
        <bottom style="thin">
          <color indexed="64"/>
        </bottom>
      </border>
    </dxf>
  </rfmt>
  <rcc rId="4036" sId="15" odxf="1" dxf="1" numFmtId="4">
    <oc r="E20">
      <v>75.239999999999995</v>
    </oc>
    <nc r="E20">
      <v>108</v>
    </nc>
    <odxf>
      <border outline="0">
        <bottom/>
      </border>
    </odxf>
    <ndxf>
      <border outline="0">
        <bottom style="thin">
          <color indexed="64"/>
        </bottom>
      </border>
    </ndxf>
  </rcc>
  <rfmt sheetId="15" sqref="C21" start="0" length="0">
    <dxf>
      <border outline="0">
        <bottom/>
      </border>
    </dxf>
  </rfmt>
  <rcc rId="4037" sId="15" odxf="1" dxf="1">
    <oc r="D21" t="inlineStr">
      <is>
        <t>25</t>
      </is>
    </oc>
    <nc r="D21" t="inlineStr">
      <is>
        <t>225</t>
      </is>
    </nc>
    <odxf>
      <border outline="0">
        <bottom style="thin">
          <color indexed="64"/>
        </bottom>
      </border>
    </odxf>
    <ndxf>
      <border outline="0">
        <bottom/>
      </border>
    </ndxf>
  </rcc>
  <rfmt sheetId="15" sqref="E21" start="0" length="0">
    <dxf>
      <border outline="0">
        <bottom/>
      </border>
    </dxf>
  </rfmt>
  <rcc rId="4038" sId="15">
    <oc r="B23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oc>
    <nc r="B23" t="inlineStr">
      <is>
        <t>Полдник/төштән соңгы аш</t>
      </is>
    </nc>
  </rcc>
  <rcc rId="4039" sId="15">
    <oc r="C23" t="inlineStr">
      <is>
        <t>Молоко кипяченое</t>
      </is>
    </oc>
    <nc r="C23" t="inlineStr">
      <is>
        <t>Кефир</t>
      </is>
    </nc>
  </rcc>
  <rcc rId="4040" sId="15" numFmtId="4">
    <oc r="E23">
      <v>75.239999999999995</v>
    </oc>
    <nc r="E23">
      <v>90</v>
    </nc>
  </rcc>
  <rcc rId="4041" sId="15">
    <oc r="C24" t="inlineStr">
      <is>
        <t>Печенье</t>
      </is>
    </oc>
    <nc r="C24" t="inlineStr">
      <is>
        <t>Кондитерские изделия (печенье)</t>
      </is>
    </nc>
  </rcc>
  <rcc rId="4042" sId="15" numFmtId="4">
    <oc r="E24">
      <v>89.1</v>
    </oc>
    <nc r="E24">
      <v>90.2</v>
    </nc>
  </rcc>
  <rcc rId="4043" sId="15">
    <oc r="B25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oc>
    <nc r="B25" t="inlineStr">
      <is>
        <t>Ужин/кичке аш</t>
      </is>
    </nc>
  </rcc>
  <rcc rId="4044" sId="15">
    <oc r="C25" t="inlineStr">
      <is>
        <t>Эч-почмак с говядиной</t>
      </is>
    </oc>
    <nc r="C25" t="inlineStr">
      <is>
        <t>Омлет натуральный с сыром</t>
      </is>
    </nc>
  </rcc>
  <rcc rId="4045" sId="15">
    <oc r="D25" t="inlineStr">
      <is>
        <t>100</t>
      </is>
    </oc>
    <nc r="D25" t="inlineStr">
      <is>
        <t>150</t>
      </is>
    </nc>
  </rcc>
  <rcc rId="4046" sId="15" numFmtId="4">
    <oc r="E25">
      <v>414.29</v>
    </oc>
    <nc r="E25">
      <v>347.5</v>
    </nc>
  </rcc>
  <rcc rId="4047" sId="15">
    <oc r="C26" t="inlineStr">
      <is>
        <t>Чай с сахаром и лимоном</t>
      </is>
    </oc>
    <nc r="C26" t="inlineStr">
      <is>
        <t>Чай с сахаром</t>
      </is>
    </nc>
  </rcc>
  <rcc rId="4048" sId="15">
    <oc r="D26" t="inlineStr">
      <is>
        <t>180/6/7</t>
      </is>
    </oc>
    <nc r="D26" t="inlineStr">
      <is>
        <t>180/6</t>
      </is>
    </nc>
  </rcc>
  <rcc rId="4049" sId="15" numFmtId="4">
    <oc r="E26">
      <v>26.48</v>
    </oc>
    <nc r="E26">
      <v>24.1</v>
    </nc>
  </rcc>
  <rfmt sheetId="15" sqref="B27" start="0" length="0">
    <dxf>
      <border outline="0">
        <bottom/>
      </border>
    </dxf>
  </rfmt>
  <rcc rId="4050" sId="15" odxf="1" dxf="1">
    <nc r="C27" t="inlineStr">
      <is>
        <t>Хлеб пшеничный</t>
      </is>
    </nc>
    <odxf>
      <font>
        <sz val="11"/>
        <color theme="1"/>
        <name val="Calibri"/>
        <scheme val="minor"/>
      </font>
      <alignment horizontal="general" readingOrder="0"/>
      <border outline="0">
        <bottom style="medium">
          <color indexed="64"/>
        </bottom>
      </border>
      <protection locked="0"/>
    </odxf>
    <ndxf>
      <font>
        <sz val="12"/>
        <color auto="1"/>
        <name val="Calibri"/>
        <scheme val="minor"/>
      </font>
      <alignment horizontal="left" readingOrder="0"/>
      <border outline="0">
        <bottom style="thin">
          <color indexed="64"/>
        </bottom>
      </border>
      <protection locked="1"/>
    </ndxf>
  </rcc>
  <rcc rId="4051" sId="15" odxf="1" dxf="1">
    <oc r="D27" t="inlineStr">
      <is>
        <t>152,36 руб</t>
      </is>
    </oc>
    <nc r="D27" t="inlineStr">
      <is>
        <t>30</t>
      </is>
    </nc>
    <odxf>
      <font>
        <b/>
      </font>
      <border outline="0">
        <bottom style="medium">
          <color indexed="64"/>
        </bottom>
      </border>
      <protection locked="0"/>
    </odxf>
    <ndxf>
      <font>
        <b val="0"/>
        <sz val="12"/>
        <color auto="1"/>
      </font>
      <border outline="0">
        <bottom style="thin">
          <color indexed="64"/>
        </bottom>
      </border>
      <protection locked="1"/>
    </ndxf>
  </rcc>
  <rcc rId="4052" sId="15" odxf="1" dxf="1" numFmtId="4">
    <oc r="E27">
      <f>E26+E25+E24+E23+E22+E21++E19+E18+E17+E16+E15+E14+E13</f>
    </oc>
    <nc r="E27">
      <v>70.5</v>
    </nc>
    <odxf>
      <font>
        <b/>
      </font>
      <border outline="0">
        <bottom style="medium">
          <color indexed="64"/>
        </bottom>
      </border>
      <protection locked="0"/>
    </odxf>
    <ndxf>
      <font>
        <b val="0"/>
        <sz val="12"/>
        <color auto="1"/>
      </font>
      <border outline="0">
        <bottom style="thin">
          <color indexed="64"/>
        </bottom>
      </border>
      <protection locked="1"/>
    </ndxf>
  </rcc>
  <rfmt sheetId="15" sqref="B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15" sqref="C28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4053" sId="15" odxf="1" dxf="1">
    <nc r="D28" t="inlineStr">
      <is>
        <t>152,36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054" sId="15" odxf="1" dxf="1">
    <nc r="E28">
      <f>E27+E26+E25+E24+E23+E22+E21+E20+E19+E18+E17+E16+E15+E14+E13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055" sId="15" numFmtId="19">
    <oc r="E9">
      <v>45427</v>
    </oc>
    <nc r="E9">
      <v>45456</v>
    </nc>
  </rcc>
  <rcc rId="4056" sId="16">
    <nc r="C6" t="inlineStr">
      <is>
        <t>5 день</t>
      </is>
    </nc>
  </rcc>
  <rcc rId="4057" sId="16">
    <oc r="C7" t="inlineStr">
      <is>
        <t>6 день</t>
      </is>
    </oc>
    <nc r="C7"/>
  </rcc>
  <rcc rId="4058" sId="16">
    <oc r="C13" t="inlineStr">
      <is>
        <t>Каша пшенная молочная с маслом сливочным</t>
      </is>
    </oc>
    <nc r="C13" t="inlineStr">
      <is>
        <t xml:space="preserve">Суп молочный с геркулесовой крупой </t>
      </is>
    </nc>
  </rcc>
  <rcc rId="4059" sId="16">
    <oc r="D13" t="inlineStr">
      <is>
        <t>180/3</t>
      </is>
    </oc>
    <nc r="D13" t="inlineStr">
      <is>
        <t>200</t>
      </is>
    </nc>
  </rcc>
  <rcc rId="4060" sId="16" numFmtId="4">
    <oc r="E13">
      <v>208.76</v>
    </oc>
    <nc r="E13">
      <v>71.2</v>
    </nc>
  </rcc>
  <rcc rId="4061" sId="16">
    <oc r="C14" t="inlineStr">
      <is>
        <t>Чай с молоком и сахаром</t>
      </is>
    </oc>
    <nc r="C14" t="inlineStr">
      <is>
        <t>какао с молоком</t>
      </is>
    </nc>
  </rcc>
  <rcc rId="4062" sId="16">
    <oc r="D14" t="inlineStr">
      <is>
        <t>180/6</t>
      </is>
    </oc>
    <nc r="D14" t="inlineStr">
      <is>
        <t>180</t>
      </is>
    </nc>
  </rcc>
  <rcc rId="4063" sId="16">
    <oc r="E14">
      <v>75.760000000000005</v>
    </oc>
    <nc r="E14">
      <v>58.83</v>
    </nc>
  </rcc>
  <rcc rId="4064" sId="16">
    <oc r="C15" t="inlineStr">
      <is>
        <t>Бутерброд с маслом сливочным</t>
      </is>
    </oc>
    <nc r="C15" t="inlineStr">
      <is>
        <t>Бутерброд с сыром, маслом сливочным</t>
      </is>
    </nc>
  </rcc>
  <rcc rId="4065" sId="16">
    <oc r="D15" t="inlineStr">
      <is>
        <t>30/5</t>
      </is>
    </oc>
    <nc r="D15" t="inlineStr">
      <is>
        <t>30/5/5</t>
      </is>
    </nc>
  </rcc>
  <rcc rId="4066" sId="16" numFmtId="4">
    <oc r="E15">
      <v>111.6</v>
    </oc>
    <nc r="E15">
      <v>128.77000000000001</v>
    </nc>
  </rcc>
  <rcc rId="4067" sId="16">
    <oc r="C17" t="inlineStr">
      <is>
        <t>Салат картофельный с морковуью и кукурузой к/с</t>
      </is>
    </oc>
    <nc r="C17" t="inlineStr">
      <is>
        <t>Салат из свеклы отварной</t>
      </is>
    </nc>
  </rcc>
  <rcc rId="4068" sId="16">
    <oc r="D17" t="inlineStr">
      <is>
        <t>60</t>
      </is>
    </oc>
    <nc r="D17" t="inlineStr">
      <is>
        <t>50</t>
      </is>
    </nc>
  </rcc>
  <rcc rId="4069" sId="16" numFmtId="4">
    <oc r="E17">
      <v>24.24</v>
    </oc>
    <nc r="E17">
      <v>46.4</v>
    </nc>
  </rcc>
  <rcc rId="4070" sId="16">
    <oc r="C18" t="inlineStr">
      <is>
        <t>Суп из овощей на курином б-не, с мясными фрикадельками, со сметаной</t>
      </is>
    </oc>
    <nc r="C18" t="inlineStr">
      <is>
        <t>Рассольник домашний на курином б-не, с куриными фрикадельками со сметаной</t>
      </is>
    </nc>
  </rcc>
  <rcc rId="4071" sId="16">
    <oc r="D18" t="inlineStr">
      <is>
        <t>180/11/7</t>
      </is>
    </oc>
    <nc r="D18" t="inlineStr">
      <is>
        <t>180/11/5</t>
      </is>
    </nc>
  </rcc>
  <rcc rId="4072" sId="16" numFmtId="4">
    <oc r="E18">
      <v>101.49</v>
    </oc>
    <nc r="E18">
      <v>119.17</v>
    </nc>
  </rcc>
  <rcc rId="4073" sId="16">
    <oc r="C19" t="inlineStr">
      <is>
        <t>Ежики куриные в сметанно-томатномном соусе</t>
      </is>
    </oc>
    <nc r="C19" t="inlineStr">
      <is>
        <t>Запеканка картофельная с мясом птицы со сметанным соусом</t>
      </is>
    </nc>
  </rcc>
  <rcc rId="4074" sId="16">
    <oc r="D19" t="inlineStr">
      <is>
        <t>50/25</t>
      </is>
    </oc>
    <nc r="D19" t="inlineStr">
      <is>
        <t>150/30</t>
      </is>
    </nc>
  </rcc>
  <rcc rId="4075" sId="16" numFmtId="4">
    <oc r="E19">
      <v>123.03</v>
    </oc>
    <nc r="E19">
      <v>243.48</v>
    </nc>
  </rcc>
  <rcc rId="4076" sId="16">
    <oc r="C20" t="inlineStr">
      <is>
        <t>вермишель отварной</t>
      </is>
    </oc>
    <nc r="C20" t="inlineStr">
      <is>
        <t>Кисель</t>
      </is>
    </nc>
  </rcc>
  <rcc rId="4077" sId="16">
    <oc r="D20" t="inlineStr">
      <is>
        <t>130</t>
      </is>
    </oc>
    <nc r="D20" t="inlineStr">
      <is>
        <t>180</t>
      </is>
    </nc>
  </rcc>
  <rcc rId="4078" sId="16" numFmtId="4">
    <oc r="E20">
      <v>135.46</v>
    </oc>
    <nc r="E20">
      <v>75.239999999999995</v>
    </nc>
  </rcc>
  <rcc rId="4079" sId="16" odxf="1" dxf="1">
    <oc r="C21" t="inlineStr">
      <is>
        <t>Напиток из сухофруктов</t>
      </is>
    </oc>
    <nc r="C21" t="inlineStr">
      <is>
        <t>Хлеб пшеничный</t>
      </is>
    </nc>
    <odxf>
      <border outline="0">
        <bottom/>
      </border>
    </odxf>
    <ndxf>
      <border outline="0">
        <bottom style="thin">
          <color indexed="64"/>
        </bottom>
      </border>
    </ndxf>
  </rcc>
  <rcc rId="4080" sId="16" odxf="1" dxf="1">
    <oc r="D21" t="inlineStr">
      <is>
        <t>180</t>
      </is>
    </oc>
    <nc r="D21" t="inlineStr">
      <is>
        <t>25</t>
      </is>
    </nc>
    <odxf>
      <border outline="0">
        <bottom/>
      </border>
    </odxf>
    <ndxf>
      <border outline="0">
        <bottom style="thin">
          <color indexed="64"/>
        </bottom>
      </border>
    </ndxf>
  </rcc>
  <rcc rId="4081" sId="16" odxf="1" dxf="1" numFmtId="4">
    <oc r="E21">
      <v>87.5</v>
    </oc>
    <nc r="E21">
      <v>58.75</v>
    </nc>
    <odxf>
      <border outline="0">
        <bottom/>
      </border>
    </odxf>
    <ndxf>
      <border outline="0">
        <bottom style="thin">
          <color indexed="64"/>
        </bottom>
      </border>
    </ndxf>
  </rcc>
  <rfmt sheetId="16" sqref="B22" start="0" length="0">
    <dxf>
      <alignment vertical="bottom" wrapText="0" readingOrder="0"/>
      <border outline="0">
        <bottom style="medium">
          <color indexed="64"/>
        </bottom>
      </border>
    </dxf>
  </rfmt>
  <rcc rId="4082" sId="16" odxf="1" dxf="1">
    <oc r="C22" t="inlineStr">
      <is>
        <t>Хлеб пшеничный</t>
      </is>
    </oc>
    <nc r="C22" t="inlineStr">
      <is>
        <t>Хлеб ржаной</t>
      </is>
    </nc>
    <odxf>
      <border outline="0">
        <bottom style="thin">
          <color indexed="64"/>
        </bottom>
      </border>
    </odxf>
    <ndxf>
      <border outline="0">
        <bottom style="medium">
          <color indexed="64"/>
        </bottom>
      </border>
    </ndxf>
  </rcc>
  <rcc rId="4083" sId="16" odxf="1" dxf="1">
    <oc r="D22" t="inlineStr">
      <is>
        <t>25</t>
      </is>
    </oc>
    <nc r="D22" t="inlineStr">
      <is>
        <t>45</t>
      </is>
    </nc>
    <odxf>
      <border outline="0">
        <bottom style="thin">
          <color indexed="64"/>
        </bottom>
      </border>
    </odxf>
    <ndxf>
      <border outline="0">
        <bottom style="medium">
          <color indexed="64"/>
        </bottom>
      </border>
    </ndxf>
  </rcc>
  <rcc rId="4084" sId="16" odxf="1" dxf="1" numFmtId="4">
    <oc r="E22">
      <v>58.75</v>
    </oc>
    <nc r="E22">
      <v>89.1</v>
    </nc>
    <odxf>
      <border outline="0">
        <bottom style="thin">
          <color indexed="64"/>
        </bottom>
      </border>
    </odxf>
    <ndxf>
      <border outline="0">
        <bottom style="medium">
          <color indexed="64"/>
        </bottom>
      </border>
    </ndxf>
  </rcc>
  <rcc rId="4085" sId="16" odxf="1" dxf="1">
    <nc r="B23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alignment vertical="bottom" wrapText="0" readingOrder="0"/>
      <border outline="0">
        <right/>
        <top/>
        <bottom style="medium">
          <color indexed="64"/>
        </bottom>
      </border>
    </odxf>
    <ndxf>
      <alignment vertical="top" wrapText="1" readingOrder="0"/>
      <border outline="0">
        <right style="medium">
          <color indexed="64"/>
        </right>
        <top style="medium">
          <color indexed="64"/>
        </top>
        <bottom/>
      </border>
    </ndxf>
  </rcc>
  <rcc rId="4086" sId="16" odxf="1" dxf="1">
    <oc r="C23" t="inlineStr">
      <is>
        <t>Хлеб ржаной</t>
      </is>
    </oc>
    <nc r="C23" t="inlineStr">
      <is>
        <t>Молоко кипяченое</t>
      </is>
    </nc>
    <odxf>
      <font>
        <sz val="11"/>
        <color theme="1"/>
        <name val="Calibri"/>
        <scheme val="minor"/>
      </font>
      <alignment horizontal="general" vertical="top" readingOrder="0"/>
      <border outline="0">
        <top style="thin">
          <color indexed="64"/>
        </top>
        <bottom style="medium">
          <color indexed="64"/>
        </bottom>
      </border>
      <protection locked="0"/>
    </odxf>
    <ndxf>
      <font>
        <sz val="12"/>
        <color auto="1"/>
        <name val="Calibri"/>
        <scheme val="minor"/>
      </font>
      <alignment horizontal="left" vertical="center" readingOrder="0"/>
      <border outline="0">
        <top style="medium">
          <color indexed="64"/>
        </top>
        <bottom style="thin">
          <color indexed="64"/>
        </bottom>
      </border>
      <protection locked="1"/>
    </ndxf>
  </rcc>
  <rcc rId="4087" sId="16" odxf="1" dxf="1">
    <oc r="D23" t="inlineStr">
      <is>
        <t>45</t>
      </is>
    </oc>
    <nc r="D23" t="inlineStr">
      <is>
        <t>180</t>
      </is>
    </nc>
    <odxf>
      <font>
        <sz val="11"/>
        <color theme="1"/>
        <name val="Calibri"/>
        <scheme val="minor"/>
      </font>
      <alignment wrapText="0" readingOrder="0"/>
      <border outline="0">
        <top style="thin">
          <color indexed="64"/>
        </top>
        <bottom style="medium">
          <color indexed="64"/>
        </bottom>
      </border>
      <protection locked="0"/>
    </odxf>
    <ndxf>
      <font>
        <sz val="12"/>
        <color auto="1"/>
        <name val="Calibri"/>
        <scheme val="minor"/>
      </font>
      <alignment wrapText="1" readingOrder="0"/>
      <border outline="0">
        <top style="medium">
          <color indexed="64"/>
        </top>
        <bottom style="thin">
          <color indexed="64"/>
        </bottom>
      </border>
      <protection locked="1"/>
    </ndxf>
  </rcc>
  <rcc rId="4088" sId="16" odxf="1" dxf="1" numFmtId="4">
    <oc r="E23">
      <v>89.1</v>
    </oc>
    <nc r="E23">
      <v>75.239999999999995</v>
    </nc>
    <odxf>
      <font>
        <sz val="11"/>
        <color theme="1"/>
        <name val="Calibri"/>
        <scheme val="minor"/>
      </font>
      <alignment wrapText="0" readingOrder="0"/>
      <border outline="0">
        <top style="thin">
          <color indexed="64"/>
        </top>
        <bottom style="medium">
          <color indexed="64"/>
        </bottom>
      </border>
      <protection locked="0"/>
    </odxf>
    <ndxf>
      <font>
        <sz val="12"/>
        <color auto="1"/>
        <name val="Calibri"/>
        <scheme val="minor"/>
      </font>
      <alignment wrapText="1" readingOrder="0"/>
      <border outline="0">
        <top style="medium">
          <color indexed="64"/>
        </top>
        <bottom style="thin">
          <color indexed="64"/>
        </bottom>
      </border>
      <protection locked="1"/>
    </ndxf>
  </rcc>
  <rcc rId="4089" sId="16" odxf="1" dxf="1">
    <oc r="B24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oc>
    <nc r="B24"/>
    <odxf>
      <alignment vertical="top" wrapText="1" readingOrder="0"/>
      <border outline="0">
        <top style="medium">
          <color indexed="64"/>
        </top>
        <bottom/>
      </border>
    </odxf>
    <ndxf>
      <alignment vertical="bottom" wrapText="0" readingOrder="0"/>
      <border outline="0">
        <top/>
        <bottom style="medium">
          <color indexed="64"/>
        </bottom>
      </border>
    </ndxf>
  </rcc>
  <rcc rId="4090" sId="16" odxf="1" dxf="1">
    <oc r="C24" t="inlineStr">
      <is>
        <t>Катык</t>
      </is>
    </oc>
    <nc r="C24" t="inlineStr">
      <is>
        <t>Печенье</t>
      </is>
    </nc>
    <odxf>
      <font>
        <sz val="12"/>
        <color auto="1"/>
      </font>
      <alignment horizontal="left" vertical="center" wrapText="1" readingOrder="0"/>
      <border outline="0">
        <top style="medium">
          <color indexed="64"/>
        </top>
      </border>
    </odxf>
    <ndxf>
      <font>
        <sz val="12"/>
        <color auto="1"/>
      </font>
      <alignment horizontal="general" vertical="bottom" wrapText="0" readingOrder="0"/>
      <border outline="0">
        <top style="thin">
          <color indexed="64"/>
        </top>
      </border>
    </ndxf>
  </rcc>
  <rcc rId="4091" sId="16" odxf="1" dxf="1">
    <oc r="D24" t="inlineStr">
      <is>
        <t>180</t>
      </is>
    </oc>
    <nc r="D24" t="inlineStr">
      <is>
        <t>20</t>
      </is>
    </nc>
    <odxf>
      <font>
        <sz val="12"/>
        <color auto="1"/>
      </font>
      <alignment wrapText="1" readingOrder="0"/>
      <border outline="0">
        <top style="medium">
          <color indexed="64"/>
        </top>
      </border>
    </odxf>
    <ndxf>
      <font>
        <sz val="12"/>
        <color auto="1"/>
      </font>
      <alignment wrapText="0" readingOrder="0"/>
      <border outline="0">
        <top style="thin">
          <color indexed="64"/>
        </top>
      </border>
    </ndxf>
  </rcc>
  <rcc rId="4092" sId="16" odxf="1" dxf="1" numFmtId="4">
    <oc r="E24">
      <v>91.86</v>
    </oc>
    <nc r="E24">
      <v>89.1</v>
    </nc>
    <odxf>
      <font>
        <sz val="12"/>
        <color auto="1"/>
      </font>
      <alignment wrapText="1" readingOrder="0"/>
      <border outline="0">
        <top style="medium">
          <color indexed="64"/>
        </top>
      </border>
    </odxf>
    <ndxf>
      <font>
        <sz val="12"/>
        <color auto="1"/>
      </font>
      <alignment wrapText="0" readingOrder="0"/>
      <border outline="0">
        <top style="thin">
          <color indexed="64"/>
        </top>
      </border>
    </ndxf>
  </rcc>
  <rcc rId="4093" sId="16" odxf="1" dxf="1">
    <nc r="B25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alignment vertical="bottom" wrapText="0" readingOrder="0"/>
      <border outline="0">
        <right style="medium">
          <color indexed="64"/>
        </right>
        <bottom style="medium">
          <color indexed="64"/>
        </bottom>
      </border>
    </odxf>
    <ndxf>
      <alignment vertical="top" wrapText="1" readingOrder="0"/>
      <border outline="0">
        <right/>
        <bottom/>
      </border>
    </ndxf>
  </rcc>
  <rcc rId="4094" sId="16" odxf="1" dxf="1">
    <oc r="C25" t="inlineStr">
      <is>
        <t>Булочка с сахаром</t>
      </is>
    </oc>
    <nc r="C25" t="inlineStr">
      <is>
        <t>Эч-почмак с говядиной</t>
      </is>
    </nc>
    <odxf>
      <font>
        <sz val="12"/>
      </font>
      <alignment horizontal="general" vertical="bottom" wrapText="0" readingOrder="0"/>
      <border outline="0">
        <top style="thin">
          <color indexed="64"/>
        </top>
      </border>
    </odxf>
    <ndxf>
      <font>
        <sz val="12"/>
        <color auto="1"/>
      </font>
      <alignment horizontal="left" vertical="center" wrapText="1" readingOrder="0"/>
      <border outline="0">
        <top style="medium">
          <color indexed="64"/>
        </top>
      </border>
    </ndxf>
  </rcc>
  <rcc rId="4095" sId="16" odxf="1" dxf="1">
    <oc r="D25" t="inlineStr">
      <is>
        <t>50</t>
      </is>
    </oc>
    <nc r="D25" t="inlineStr">
      <is>
        <t>100</t>
      </is>
    </nc>
    <odxf>
      <font>
        <sz val="12"/>
      </font>
      <alignment wrapText="0" readingOrder="0"/>
      <border outline="0">
        <top style="thin">
          <color indexed="64"/>
        </top>
      </border>
    </odxf>
    <ndxf>
      <font>
        <sz val="12"/>
        <color auto="1"/>
      </font>
      <alignment wrapText="1" readingOrder="0"/>
      <border outline="0">
        <top style="medium">
          <color indexed="64"/>
        </top>
      </border>
    </ndxf>
  </rcc>
  <rcc rId="4096" sId="16" odxf="1" dxf="1" numFmtId="4">
    <oc r="E25">
      <v>170.67</v>
    </oc>
    <nc r="E25">
      <v>414.29</v>
    </nc>
    <odxf>
      <font>
        <sz val="12"/>
      </font>
      <alignment wrapText="0" readingOrder="0"/>
      <border outline="0">
        <top style="thin">
          <color indexed="64"/>
        </top>
      </border>
    </odxf>
    <ndxf>
      <font>
        <sz val="12"/>
        <color auto="1"/>
      </font>
      <alignment wrapText="1" readingOrder="0"/>
      <border outline="0">
        <top style="medium">
          <color indexed="64"/>
        </top>
      </border>
    </ndxf>
  </rcc>
  <rcc rId="4097" sId="16" odxf="1" dxf="1">
    <oc r="B26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oc>
    <nc r="B26"/>
    <odxf>
      <alignment vertical="top" wrapText="1" readingOrder="0"/>
    </odxf>
    <ndxf>
      <alignment vertical="bottom" wrapText="0" readingOrder="0"/>
    </ndxf>
  </rcc>
  <rcc rId="4098" sId="16" odxf="1" dxf="1">
    <oc r="C26" t="inlineStr">
      <is>
        <t>Запеканка творожная с повидлом</t>
      </is>
    </oc>
    <nc r="C26" t="inlineStr">
      <is>
        <t>Чай с сахаром и лимоном</t>
      </is>
    </nc>
    <odxf>
      <alignment vertical="center" readingOrder="0"/>
      <border outline="0">
        <top style="medium">
          <color indexed="64"/>
        </top>
      </border>
    </odxf>
    <ndxf>
      <alignment vertical="top" readingOrder="0"/>
      <border outline="0">
        <top style="thin">
          <color indexed="64"/>
        </top>
      </border>
    </ndxf>
  </rcc>
  <rcc rId="4099" sId="16" odxf="1" dxf="1">
    <oc r="D26" t="inlineStr">
      <is>
        <t>120/30</t>
      </is>
    </oc>
    <nc r="D26" t="inlineStr">
      <is>
        <t>180/6/7</t>
      </is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4100" sId="16" odxf="1" dxf="1" numFmtId="4">
    <oc r="E26">
      <v>418.5</v>
    </oc>
    <nc r="E26">
      <v>26.48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fmt sheetId="16" sqref="B27" start="0" length="0">
    <dxf>
      <border outline="0">
        <bottom style="medium">
          <color indexed="64"/>
        </bottom>
      </border>
    </dxf>
  </rfmt>
  <rcc rId="4101" sId="16" odxf="1" dxf="1">
    <oc r="C27" t="inlineStr">
      <is>
        <t>Напиок из шиповника</t>
      </is>
    </oc>
    <nc r="C27"/>
    <odxf>
      <font>
        <sz val="12"/>
        <color auto="1"/>
      </font>
      <alignment horizontal="left" readingOrder="0"/>
      <border outline="0">
        <bottom style="thin">
          <color indexed="64"/>
        </bottom>
      </border>
      <protection locked="1"/>
    </odxf>
    <ndxf>
      <font>
        <sz val="11"/>
        <color theme="1"/>
        <name val="Calibri"/>
        <scheme val="minor"/>
      </font>
      <alignment horizontal="general" readingOrder="0"/>
      <border outline="0">
        <bottom style="medium">
          <color indexed="64"/>
        </bottom>
      </border>
      <protection locked="0"/>
    </ndxf>
  </rcc>
  <rcc rId="4102" sId="16" odxf="1" dxf="1">
    <oc r="D27" t="inlineStr">
      <is>
        <t>180/5</t>
      </is>
    </oc>
    <nc r="D27" t="inlineStr">
      <is>
        <t>152,36 руб</t>
      </is>
    </nc>
    <odxf>
      <font>
        <b val="0"/>
        <sz val="12"/>
        <color auto="1"/>
      </font>
      <border outline="0">
        <bottom style="thin">
          <color indexed="64"/>
        </bottom>
      </border>
      <protection locked="1"/>
    </odxf>
    <ndxf>
      <font>
        <b/>
        <sz val="12"/>
        <color auto="1"/>
      </font>
      <border outline="0">
        <bottom style="medium">
          <color indexed="64"/>
        </bottom>
      </border>
      <protection locked="0"/>
    </ndxf>
  </rcc>
  <rcc rId="4103" sId="16" odxf="1" dxf="1" numFmtId="4">
    <oc r="E27">
      <v>24.1</v>
    </oc>
    <nc r="E27">
      <f>E26+E25+E24+E23+E22+E21++E19+E18+E17+E16+E15+E14+E13</f>
    </nc>
    <odxf>
      <font>
        <b val="0"/>
        <sz val="12"/>
        <color auto="1"/>
      </font>
      <border outline="0">
        <bottom style="thin">
          <color indexed="64"/>
        </bottom>
      </border>
      <protection locked="1"/>
    </odxf>
    <ndxf>
      <font>
        <b/>
        <sz val="12"/>
        <color auto="1"/>
      </font>
      <border outline="0">
        <bottom style="medium">
          <color indexed="64"/>
        </bottom>
      </border>
      <protection locked="0"/>
    </ndxf>
  </rcc>
  <rfmt sheetId="16" sqref="B28" start="0" length="0">
    <dxf>
      <font>
        <b val="0"/>
        <sz val="11"/>
        <color theme="1"/>
        <name val="Calibri"/>
        <scheme val="minor"/>
      </font>
      <border outline="0">
        <left/>
        <bottom/>
      </border>
    </dxf>
  </rfmt>
  <rfmt sheetId="16" sqref="C28" start="0" length="0">
    <dxf>
      <alignment vertical="bottom" wrapText="0" readingOrder="0"/>
      <border outline="0">
        <left/>
        <right/>
        <top/>
        <bottom/>
      </border>
      <protection locked="1"/>
    </dxf>
  </rfmt>
  <rcc rId="4104" sId="16" odxf="1" dxf="1">
    <oc r="D28" t="inlineStr">
      <is>
        <t>152,36 руб</t>
      </is>
    </oc>
    <nc r="D28"/>
    <odxf>
      <font>
        <b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odxf>
    <n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ndxf>
  </rcc>
  <rcc rId="4105" sId="16" odxf="1" dxf="1">
    <oc r="E28">
      <f>E27+E26+E25+E24+E23+E22+E20+E19+E18+E17+E16+E15+E14+E13</f>
    </oc>
    <nc r="E28"/>
    <odxf>
      <font>
        <b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odxf>
    <n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ndxf>
  </rcc>
  <rcc rId="4106" sId="16" numFmtId="19">
    <oc r="E9">
      <v>45428</v>
    </oc>
    <nc r="E9">
      <v>45457</v>
    </nc>
  </rcc>
  <rcc rId="4107" sId="17">
    <oc r="C6" t="inlineStr">
      <is>
        <t>7 день</t>
      </is>
    </oc>
    <nc r="C6"/>
  </rcc>
  <rcc rId="4108" sId="17">
    <nc r="C7" t="inlineStr">
      <is>
        <t>6 день</t>
      </is>
    </nc>
  </rcc>
  <rcc rId="4109" sId="17">
    <oc r="C13" t="inlineStr">
      <is>
        <t>Каша кукурузная молочная с маслом сливочным</t>
      </is>
    </oc>
    <nc r="C13" t="inlineStr">
      <is>
        <t>Каша пшенная молочная с маслом сливочным</t>
      </is>
    </nc>
  </rcc>
  <rcc rId="4110" sId="17">
    <oc r="D13" t="inlineStr">
      <is>
        <t>180/5</t>
      </is>
    </oc>
    <nc r="D13" t="inlineStr">
      <is>
        <t>180/3</t>
      </is>
    </nc>
  </rcc>
  <rcc rId="4111" sId="17" numFmtId="4">
    <oc r="E13">
      <v>274.16000000000003</v>
    </oc>
    <nc r="E13">
      <v>208.76</v>
    </nc>
  </rcc>
  <rcc rId="4112" sId="17">
    <oc r="C14" t="inlineStr">
      <is>
        <t xml:space="preserve">Кофейный напиток с молоком </t>
      </is>
    </oc>
    <nc r="C14" t="inlineStr">
      <is>
        <t>Чай с молоком и сахаром</t>
      </is>
    </nc>
  </rcc>
  <rcc rId="4113" sId="17">
    <oc r="D14" t="inlineStr">
      <is>
        <t>180</t>
      </is>
    </oc>
    <nc r="D14" t="inlineStr">
      <is>
        <t>180/6</t>
      </is>
    </nc>
  </rcc>
  <rcc rId="4114" sId="17">
    <oc r="E14">
      <v>42.67</v>
    </oc>
    <nc r="E14">
      <v>75.760000000000005</v>
    </nc>
  </rcc>
  <rcc rId="4115" sId="17" odxf="1" dxf="1">
    <nc r="B16" t="inlineStr">
      <is>
        <t>09.00</t>
      </is>
    </nc>
    <odxf>
      <border outline="0">
        <right/>
        <top/>
        <bottom/>
      </border>
    </odxf>
    <ndxf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4116" sId="17" odxf="1" s="1" dxf="1">
    <oc r="C16" t="inlineStr">
      <is>
        <t>Сыр порционно</t>
      </is>
    </oc>
    <nc r="C16" t="inlineStr">
      <is>
        <t>Сок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/>
        <bottom/>
      </border>
      <protection locked="1" hidden="0"/>
    </odxf>
    <ndxf>
      <font>
        <sz val="11"/>
        <color theme="1"/>
        <name val="Calibri"/>
        <scheme val="minor"/>
      </font>
      <alignment wrapText="1" readingOrder="0"/>
      <border outline="0">
        <top style="medium">
          <color indexed="64"/>
        </top>
        <bottom style="medium">
          <color indexed="64"/>
        </bottom>
      </border>
      <protection locked="0"/>
    </ndxf>
  </rcc>
  <rcc rId="4117" sId="17" odxf="1" s="1" dxf="1">
    <oc r="D16" t="inlineStr">
      <is>
        <t>10</t>
      </is>
    </oc>
    <nc r="D16" t="inlineStr">
      <is>
        <t>180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odxf>
    <ndxf>
      <font>
        <sz val="11"/>
        <color theme="1"/>
        <name val="Calibri"/>
        <scheme val="minor"/>
      </font>
      <border outline="0">
        <top style="medium">
          <color indexed="64"/>
        </top>
        <bottom style="medium">
          <color indexed="64"/>
        </bottom>
      </border>
      <protection locked="0"/>
    </ndxf>
  </rcc>
  <rcc rId="4118" sId="17" odxf="1" s="1" dxf="1" numFmtId="4">
    <oc r="E16">
      <v>34.33</v>
    </oc>
    <nc r="E16">
      <v>94.4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/>
        <bottom/>
      </border>
      <protection locked="1" hidden="0"/>
    </odxf>
    <ndxf>
      <font>
        <sz val="11"/>
        <color theme="1"/>
        <name val="Calibri"/>
        <scheme val="minor"/>
      </font>
      <numFmt numFmtId="164" formatCode="0.0"/>
      <border outline="0">
        <top style="medium">
          <color indexed="64"/>
        </top>
        <bottom style="medium">
          <color indexed="64"/>
        </bottom>
      </border>
      <protection locked="0"/>
    </ndxf>
  </rcc>
  <rcc rId="4119" sId="17" odxf="1" dxf="1">
    <oc r="B17" t="inlineStr">
      <is>
        <t>09.00</t>
      </is>
    </oc>
    <nc r="B17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alignment vertical="bottom" wrapText="0" readingOrder="0"/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odxf>
    <ndxf>
      <alignment vertical="top" wrapText="1" readingOrder="0"/>
      <border outline="0">
        <right/>
        <top/>
        <bottom/>
      </border>
    </ndxf>
  </rcc>
  <rcc rId="4120" sId="17" odxf="1" dxf="1">
    <oc r="C17" t="inlineStr">
      <is>
        <t>Сок</t>
      </is>
    </oc>
    <nc r="C17" t="inlineStr">
      <is>
        <t>Салат картофельный с морковуью и кукурузой к/с</t>
      </is>
    </nc>
    <odxf>
      <border outline="0">
        <bottom style="medium">
          <color indexed="64"/>
        </bottom>
      </border>
    </odxf>
    <ndxf>
      <border outline="0">
        <bottom style="thin">
          <color indexed="64"/>
        </bottom>
      </border>
    </ndxf>
  </rcc>
  <rcc rId="4121" sId="17" odxf="1" dxf="1">
    <oc r="D17" t="inlineStr">
      <is>
        <t>180</t>
      </is>
    </oc>
    <nc r="D17" t="inlineStr">
      <is>
        <t>60</t>
      </is>
    </nc>
    <odxf>
      <border outline="0">
        <bottom style="medium">
          <color indexed="64"/>
        </bottom>
      </border>
    </odxf>
    <ndxf>
      <border outline="0">
        <bottom style="thin">
          <color indexed="64"/>
        </bottom>
      </border>
    </ndxf>
  </rcc>
  <rcc rId="4122" sId="17" odxf="1" dxf="1" numFmtId="4">
    <oc r="E17">
      <v>94.4</v>
    </oc>
    <nc r="E17">
      <v>24.24</v>
    </nc>
    <odxf>
      <numFmt numFmtId="164" formatCode="0.0"/>
      <border outline="0">
        <bottom style="medium">
          <color indexed="64"/>
        </bottom>
      </border>
    </odxf>
    <ndxf>
      <numFmt numFmtId="2" formatCode="0.00"/>
      <border outline="0">
        <bottom style="thin">
          <color indexed="64"/>
        </bottom>
      </border>
    </ndxf>
  </rcc>
  <rcc rId="4123" sId="17">
    <oc r="B18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oc>
    <nc r="B18"/>
  </rcc>
  <rcc rId="4124" sId="17" odxf="1" dxf="1">
    <oc r="C18" t="inlineStr">
      <is>
        <t>Салат из квашенной капусты</t>
      </is>
    </oc>
    <nc r="C18" t="inlineStr">
      <is>
        <t>Суп из овощей на курином б-не, с мясными фрикадельками, со сметаной</t>
      </is>
    </nc>
    <odxf>
      <border outline="0">
        <top style="medium">
          <color indexed="64"/>
        </top>
        <bottom style="thin">
          <color indexed="64"/>
        </bottom>
      </border>
    </odxf>
    <ndxf>
      <border outline="0">
        <top style="thin">
          <color indexed="64"/>
        </top>
        <bottom/>
      </border>
    </ndxf>
  </rcc>
  <rcc rId="4125" sId="17" odxf="1" dxf="1">
    <oc r="D18" t="inlineStr">
      <is>
        <t>60</t>
      </is>
    </oc>
    <nc r="D18" t="inlineStr">
      <is>
        <t>180/11/7</t>
      </is>
    </nc>
    <odxf>
      <border outline="0">
        <top style="medium">
          <color indexed="64"/>
        </top>
        <bottom style="thin">
          <color indexed="64"/>
        </bottom>
      </border>
    </odxf>
    <ndxf>
      <border outline="0">
        <top style="thin">
          <color indexed="64"/>
        </top>
        <bottom/>
      </border>
    </ndxf>
  </rcc>
  <rcc rId="4126" sId="17" odxf="1" dxf="1" numFmtId="4">
    <oc r="E18">
      <v>53.88</v>
    </oc>
    <nc r="E18">
      <v>101.49</v>
    </nc>
    <odxf>
      <border outline="0">
        <top style="medium">
          <color indexed="64"/>
        </top>
        <bottom style="thin">
          <color indexed="64"/>
        </bottom>
      </border>
    </odxf>
    <ndxf>
      <border outline="0">
        <top style="thin">
          <color indexed="64"/>
        </top>
        <bottom/>
      </border>
    </ndxf>
  </rcc>
  <rcc rId="4127" sId="17">
    <oc r="C19" t="inlineStr">
      <is>
        <t>Суп картофельный с клецками на мясном б-не с мясом</t>
      </is>
    </oc>
    <nc r="C19" t="inlineStr">
      <is>
        <t>Ежики куриные в сметанно-томатномном соусе</t>
      </is>
    </nc>
  </rcc>
  <rcc rId="4128" sId="17">
    <oc r="D19" t="inlineStr">
      <is>
        <t>180/10</t>
      </is>
    </oc>
    <nc r="D19" t="inlineStr">
      <is>
        <t>50/25</t>
      </is>
    </nc>
  </rcc>
  <rcc rId="4129" sId="17" numFmtId="4">
    <oc r="E19">
      <v>121.66</v>
    </oc>
    <nc r="E19">
      <v>123.03</v>
    </nc>
  </rcc>
  <rcc rId="4130" sId="17">
    <oc r="C20" t="inlineStr">
      <is>
        <t>Гуляш из отварной говядины</t>
      </is>
    </oc>
    <nc r="C20" t="inlineStr">
      <is>
        <t>вермишель отварной</t>
      </is>
    </nc>
  </rcc>
  <rcc rId="4131" sId="17">
    <oc r="D20" t="inlineStr">
      <is>
        <t>40/40</t>
      </is>
    </oc>
    <nc r="D20" t="inlineStr">
      <is>
        <t>130</t>
      </is>
    </nc>
  </rcc>
  <rcc rId="4132" sId="17" numFmtId="4">
    <oc r="E20">
      <v>131.19999999999999</v>
    </oc>
    <nc r="E20">
      <v>135.46</v>
    </nc>
  </rcc>
  <rcc rId="4133" sId="17">
    <oc r="C21" t="inlineStr">
      <is>
        <t>Пюре картофельное</t>
      </is>
    </oc>
    <nc r="C21" t="inlineStr">
      <is>
        <t>Напиток из сухофруктов</t>
      </is>
    </nc>
  </rcc>
  <rcc rId="4134" sId="17">
    <oc r="D21" t="inlineStr">
      <is>
        <t>140</t>
      </is>
    </oc>
    <nc r="D21" t="inlineStr">
      <is>
        <t>180</t>
      </is>
    </nc>
  </rcc>
  <rcc rId="4135" sId="17" numFmtId="4">
    <oc r="E21">
      <v>128.1</v>
    </oc>
    <nc r="E21">
      <v>87.5</v>
    </nc>
  </rcc>
  <rcc rId="4136" sId="17" odxf="1" dxf="1">
    <oc r="C22" t="inlineStr">
      <is>
        <t>Компот из свежих фруктов</t>
      </is>
    </oc>
    <nc r="C22" t="inlineStr">
      <is>
        <t>Хлеб пшеничный</t>
      </is>
    </nc>
    <odxf>
      <border outline="0">
        <bottom/>
      </border>
    </odxf>
    <ndxf>
      <border outline="0">
        <bottom style="thin">
          <color indexed="64"/>
        </bottom>
      </border>
    </ndxf>
  </rcc>
  <rcc rId="4137" sId="17" odxf="1" dxf="1">
    <oc r="D22" t="inlineStr">
      <is>
        <t>180</t>
      </is>
    </oc>
    <nc r="D22" t="inlineStr">
      <is>
        <t>25</t>
      </is>
    </nc>
    <odxf>
      <border outline="0">
        <bottom/>
      </border>
    </odxf>
    <ndxf>
      <border outline="0">
        <bottom style="thin">
          <color indexed="64"/>
        </bottom>
      </border>
    </ndxf>
  </rcc>
  <rcc rId="4138" sId="17" odxf="1" dxf="1" numFmtId="4">
    <oc r="E22">
      <v>55.26</v>
    </oc>
    <nc r="E22">
      <v>58.75</v>
    </nc>
    <odxf>
      <border outline="0">
        <bottom/>
      </border>
    </odxf>
    <ndxf>
      <border outline="0">
        <bottom style="thin">
          <color indexed="64"/>
        </bottom>
      </border>
    </ndxf>
  </rcc>
  <rfmt sheetId="17" sqref="B23" start="0" length="0">
    <dxf>
      <alignment vertical="bottom" wrapText="0" readingOrder="0"/>
      <border outline="0">
        <bottom style="medium">
          <color indexed="64"/>
        </bottom>
      </border>
    </dxf>
  </rfmt>
  <rcc rId="4139" sId="17" odxf="1" dxf="1">
    <oc r="C23" t="inlineStr">
      <is>
        <t>Хлеб пшеничный</t>
      </is>
    </oc>
    <nc r="C23" t="inlineStr">
      <is>
        <t>Хлеб ржаной</t>
      </is>
    </nc>
    <odxf>
      <border outline="0">
        <bottom style="thin">
          <color indexed="64"/>
        </bottom>
      </border>
    </odxf>
    <ndxf>
      <border outline="0">
        <bottom style="medium">
          <color indexed="64"/>
        </bottom>
      </border>
    </ndxf>
  </rcc>
  <rcc rId="4140" sId="17" odxf="1" dxf="1">
    <oc r="D23" t="inlineStr">
      <is>
        <t>25</t>
      </is>
    </oc>
    <nc r="D23" t="inlineStr">
      <is>
        <t>45</t>
      </is>
    </nc>
    <odxf>
      <border outline="0">
        <bottom style="thin">
          <color indexed="64"/>
        </bottom>
      </border>
    </odxf>
    <ndxf>
      <border outline="0">
        <bottom style="medium">
          <color indexed="64"/>
        </bottom>
      </border>
    </ndxf>
  </rcc>
  <rcc rId="4141" sId="17" odxf="1" dxf="1" numFmtId="4">
    <oc r="E23">
      <v>58.75</v>
    </oc>
    <nc r="E23">
      <v>89.1</v>
    </nc>
    <odxf>
      <border outline="0">
        <bottom style="thin">
          <color indexed="64"/>
        </bottom>
      </border>
    </odxf>
    <ndxf>
      <border outline="0">
        <bottom style="medium">
          <color indexed="64"/>
        </bottom>
      </border>
    </ndxf>
  </rcc>
  <rcc rId="4142" sId="17" odxf="1" dxf="1">
    <nc r="B24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alignment vertical="bottom" wrapText="0" readingOrder="0"/>
      <border outline="0">
        <right/>
        <top/>
        <bottom style="medium">
          <color indexed="64"/>
        </bottom>
      </border>
    </odxf>
    <ndxf>
      <alignment vertical="top" wrapText="1" readingOrder="0"/>
      <border outline="0">
        <right style="medium">
          <color indexed="64"/>
        </right>
        <top style="medium">
          <color indexed="64"/>
        </top>
        <bottom/>
      </border>
    </ndxf>
  </rcc>
  <rcc rId="4143" sId="17" odxf="1" dxf="1">
    <oc r="C24" t="inlineStr">
      <is>
        <t>Хлеб ржаной</t>
      </is>
    </oc>
    <nc r="C24" t="inlineStr">
      <is>
        <t>Катык</t>
      </is>
    </nc>
    <odxf>
      <font>
        <sz val="11"/>
        <color theme="1"/>
        <name val="Calibri"/>
        <scheme val="minor"/>
      </font>
      <alignment horizontal="general" vertical="top" readingOrder="0"/>
      <border outline="0">
        <top style="thin">
          <color indexed="64"/>
        </top>
        <bottom style="medium">
          <color indexed="64"/>
        </bottom>
      </border>
      <protection locked="0"/>
    </odxf>
    <ndxf>
      <font>
        <sz val="12"/>
        <color auto="1"/>
        <name val="Calibri"/>
        <scheme val="minor"/>
      </font>
      <alignment horizontal="left" vertical="center" readingOrder="0"/>
      <border outline="0">
        <top style="medium">
          <color indexed="64"/>
        </top>
        <bottom style="thin">
          <color indexed="64"/>
        </bottom>
      </border>
      <protection locked="1"/>
    </ndxf>
  </rcc>
  <rcc rId="4144" sId="17" odxf="1" dxf="1">
    <oc r="D24" t="inlineStr">
      <is>
        <t>45</t>
      </is>
    </oc>
    <nc r="D24" t="inlineStr">
      <is>
        <t>180</t>
      </is>
    </nc>
    <odxf>
      <font>
        <sz val="11"/>
        <color theme="1"/>
        <name val="Calibri"/>
        <scheme val="minor"/>
      </font>
      <alignment wrapText="0" readingOrder="0"/>
      <border outline="0">
        <top style="thin">
          <color indexed="64"/>
        </top>
        <bottom style="medium">
          <color indexed="64"/>
        </bottom>
      </border>
      <protection locked="0"/>
    </odxf>
    <ndxf>
      <font>
        <sz val="12"/>
        <color auto="1"/>
        <name val="Calibri"/>
        <scheme val="minor"/>
      </font>
      <alignment wrapText="1" readingOrder="0"/>
      <border outline="0">
        <top style="medium">
          <color indexed="64"/>
        </top>
        <bottom style="thin">
          <color indexed="64"/>
        </bottom>
      </border>
      <protection locked="1"/>
    </ndxf>
  </rcc>
  <rcc rId="4145" sId="17" odxf="1" dxf="1" numFmtId="4">
    <oc r="E24">
      <v>89.1</v>
    </oc>
    <nc r="E24">
      <v>91.86</v>
    </nc>
    <odxf>
      <font>
        <sz val="11"/>
        <color theme="1"/>
        <name val="Calibri"/>
        <scheme val="minor"/>
      </font>
      <alignment wrapText="0" readingOrder="0"/>
      <border outline="0">
        <top style="thin">
          <color indexed="64"/>
        </top>
        <bottom style="medium">
          <color indexed="64"/>
        </bottom>
      </border>
      <protection locked="0"/>
    </odxf>
    <ndxf>
      <font>
        <sz val="12"/>
        <color auto="1"/>
        <name val="Calibri"/>
        <scheme val="minor"/>
      </font>
      <alignment wrapText="1" readingOrder="0"/>
      <border outline="0">
        <top style="medium">
          <color indexed="64"/>
        </top>
        <bottom style="thin">
          <color indexed="64"/>
        </bottom>
      </border>
      <protection locked="1"/>
    </ndxf>
  </rcc>
  <rcc rId="4146" sId="17" odxf="1" dxf="1">
    <oc r="B25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oc>
    <nc r="B25"/>
    <odxf>
      <alignment vertical="top" wrapText="1" readingOrder="0"/>
      <border outline="0">
        <top style="medium">
          <color indexed="64"/>
        </top>
        <bottom/>
      </border>
    </odxf>
    <ndxf>
      <alignment vertical="bottom" wrapText="0" readingOrder="0"/>
      <border outline="0">
        <top/>
        <bottom style="medium">
          <color indexed="64"/>
        </bottom>
      </border>
    </ndxf>
  </rcc>
  <rcc rId="4147" sId="17" odxf="1" dxf="1">
    <oc r="C25" t="inlineStr">
      <is>
        <t>Кефир</t>
      </is>
    </oc>
    <nc r="C25" t="inlineStr">
      <is>
        <t>Булочка с сахаром</t>
      </is>
    </nc>
    <odxf>
      <font>
        <sz val="12"/>
        <color auto="1"/>
      </font>
      <alignment horizontal="left" vertical="center" wrapText="1" readingOrder="0"/>
      <border outline="0">
        <top style="medium">
          <color indexed="64"/>
        </top>
      </border>
    </odxf>
    <ndxf>
      <font>
        <sz val="12"/>
        <color auto="1"/>
      </font>
      <alignment horizontal="general" vertical="bottom" wrapText="0" readingOrder="0"/>
      <border outline="0">
        <top style="thin">
          <color indexed="64"/>
        </top>
      </border>
    </ndxf>
  </rcc>
  <rcc rId="4148" sId="17" odxf="1" dxf="1">
    <oc r="D25" t="inlineStr">
      <is>
        <t>180</t>
      </is>
    </oc>
    <nc r="D25" t="inlineStr">
      <is>
        <t>50</t>
      </is>
    </nc>
    <odxf>
      <font>
        <sz val="12"/>
        <color auto="1"/>
      </font>
      <alignment wrapText="1" readingOrder="0"/>
      <border outline="0">
        <top style="medium">
          <color indexed="64"/>
        </top>
      </border>
    </odxf>
    <ndxf>
      <font>
        <sz val="12"/>
        <color auto="1"/>
      </font>
      <alignment wrapText="0" readingOrder="0"/>
      <border outline="0">
        <top style="thin">
          <color indexed="64"/>
        </top>
      </border>
    </ndxf>
  </rcc>
  <rcc rId="4149" sId="17" odxf="1" dxf="1" numFmtId="4">
    <oc r="E25">
      <v>90</v>
    </oc>
    <nc r="E25">
      <v>170.67</v>
    </nc>
    <odxf>
      <font>
        <sz val="12"/>
        <color auto="1"/>
      </font>
      <alignment wrapText="1" readingOrder="0"/>
      <border outline="0">
        <top style="medium">
          <color indexed="64"/>
        </top>
      </border>
    </odxf>
    <ndxf>
      <font>
        <sz val="12"/>
        <color auto="1"/>
      </font>
      <alignment wrapText="0" readingOrder="0"/>
      <border outline="0">
        <top style="thin">
          <color indexed="64"/>
        </top>
      </border>
    </ndxf>
  </rcc>
  <rcc rId="4150" sId="17" odxf="1" dxf="1">
    <nc r="B26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alignment vertical="bottom" wrapText="0" readingOrder="0"/>
      <border outline="0">
        <right style="medium">
          <color indexed="64"/>
        </right>
        <bottom style="medium">
          <color indexed="64"/>
        </bottom>
      </border>
    </odxf>
    <ndxf>
      <alignment vertical="top" wrapText="1" readingOrder="0"/>
      <border outline="0">
        <right/>
        <bottom/>
      </border>
    </ndxf>
  </rcc>
  <rcc rId="4151" sId="17" odxf="1" dxf="1">
    <oc r="C26" t="inlineStr">
      <is>
        <t>мармелад</t>
      </is>
    </oc>
    <nc r="C26" t="inlineStr">
      <is>
        <t>Запеканка творожная с повидлом</t>
      </is>
    </nc>
    <odxf>
      <font>
        <sz val="12"/>
      </font>
      <alignment horizontal="general" vertical="bottom" wrapText="0" readingOrder="0"/>
      <border outline="0">
        <top style="thin">
          <color indexed="64"/>
        </top>
      </border>
    </odxf>
    <ndxf>
      <font>
        <sz val="12"/>
        <color auto="1"/>
      </font>
      <alignment horizontal="left" vertical="center" wrapText="1" readingOrder="0"/>
      <border outline="0">
        <top style="medium">
          <color indexed="64"/>
        </top>
      </border>
    </ndxf>
  </rcc>
  <rcc rId="4152" sId="17" odxf="1" dxf="1">
    <oc r="D26" t="inlineStr">
      <is>
        <t>10</t>
      </is>
    </oc>
    <nc r="D26" t="inlineStr">
      <is>
        <t>120/30</t>
      </is>
    </nc>
    <odxf>
      <font>
        <sz val="12"/>
      </font>
      <alignment wrapText="0" readingOrder="0"/>
      <border outline="0">
        <top style="thin">
          <color indexed="64"/>
        </top>
      </border>
    </odxf>
    <ndxf>
      <font>
        <sz val="12"/>
        <color auto="1"/>
      </font>
      <alignment wrapText="1" readingOrder="0"/>
      <border outline="0">
        <top style="medium">
          <color indexed="64"/>
        </top>
      </border>
    </ndxf>
  </rcc>
  <rcc rId="4153" sId="17" odxf="1" dxf="1" numFmtId="4">
    <oc r="E26">
      <v>83</v>
    </oc>
    <nc r="E26">
      <v>418.5</v>
    </nc>
    <odxf>
      <font>
        <sz val="12"/>
      </font>
      <alignment wrapText="0" readingOrder="0"/>
      <border outline="0">
        <top style="thin">
          <color indexed="64"/>
        </top>
      </border>
    </odxf>
    <ndxf>
      <font>
        <sz val="12"/>
        <color auto="1"/>
      </font>
      <alignment wrapText="1" readingOrder="0"/>
      <border outline="0">
        <top style="medium">
          <color indexed="64"/>
        </top>
      </border>
    </ndxf>
  </rcc>
  <rcc rId="4154" sId="17" odxf="1" dxf="1">
    <oc r="B27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oc>
    <nc r="B27"/>
    <odxf>
      <alignment vertical="top" wrapText="1" readingOrder="0"/>
    </odxf>
    <ndxf>
      <alignment vertical="bottom" wrapText="0" readingOrder="0"/>
    </ndxf>
  </rcc>
  <rcc rId="4155" sId="17" odxf="1" dxf="1">
    <oc r="C27" t="inlineStr">
      <is>
        <t>Биточки-рубленные из рыбы</t>
      </is>
    </oc>
    <nc r="C27" t="inlineStr">
      <is>
        <t>Напиок из шиповника</t>
      </is>
    </nc>
    <odxf>
      <alignment vertical="center" readingOrder="0"/>
      <border outline="0">
        <top style="medium">
          <color indexed="64"/>
        </top>
      </border>
    </odxf>
    <ndxf>
      <alignment vertical="top" readingOrder="0"/>
      <border outline="0">
        <top style="thin">
          <color indexed="64"/>
        </top>
      </border>
    </ndxf>
  </rcc>
  <rcc rId="4156" sId="17" odxf="1" dxf="1">
    <oc r="D27" t="inlineStr">
      <is>
        <t>70</t>
      </is>
    </oc>
    <nc r="D27" t="inlineStr">
      <is>
        <t>180/5</t>
      </is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4157" sId="17" odxf="1" dxf="1" numFmtId="4">
    <oc r="E27">
      <v>124.6</v>
    </oc>
    <nc r="E27">
      <v>24.1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fmt sheetId="17" sqref="B28" start="0" length="0">
    <dxf>
      <alignment vertical="bottom" wrapText="0" readingOrder="0"/>
      <border outline="0">
        <bottom style="medium">
          <color indexed="64"/>
        </bottom>
      </border>
    </dxf>
  </rfmt>
  <rcc rId="4158" sId="17" odxf="1" dxf="1">
    <oc r="C28" t="inlineStr">
      <is>
        <t>Каша гречневая рассыпчатая с овощами с маслом сливочным</t>
      </is>
    </oc>
    <nc r="C28"/>
    <odxf>
      <font>
        <sz val="12"/>
        <color auto="1"/>
      </font>
      <alignment horizontal="left" vertical="center" readingOrder="0"/>
      <border outline="0">
        <top/>
        <bottom style="thin">
          <color indexed="64"/>
        </bottom>
      </border>
      <protection locked="1"/>
    </odxf>
    <ndxf>
      <font>
        <sz val="11"/>
        <color theme="1"/>
        <name val="Calibri"/>
        <scheme val="minor"/>
      </font>
      <alignment horizontal="general" vertical="top" readingOrder="0"/>
      <border outline="0">
        <top style="thin">
          <color indexed="64"/>
        </top>
        <bottom style="medium">
          <color indexed="64"/>
        </bottom>
      </border>
      <protection locked="0"/>
    </ndxf>
  </rcc>
  <rcc rId="4159" sId="17" odxf="1" dxf="1">
    <oc r="D28" t="inlineStr">
      <is>
        <t>130/3</t>
      </is>
    </oc>
    <nc r="D28" t="inlineStr">
      <is>
        <t>152,36 руб</t>
      </is>
    </nc>
    <odxf>
      <font>
        <b val="0"/>
        <sz val="12"/>
        <color auto="1"/>
      </font>
      <border outline="0">
        <top/>
        <bottom style="thin">
          <color indexed="64"/>
        </bottom>
      </border>
      <protection locked="1"/>
    </odxf>
    <ndxf>
      <font>
        <b/>
        <sz val="12"/>
        <color auto="1"/>
      </font>
      <border outline="0">
        <top style="thin">
          <color indexed="64"/>
        </top>
        <bottom style="medium">
          <color indexed="64"/>
        </bottom>
      </border>
      <protection locked="0"/>
    </ndxf>
  </rcc>
  <rcc rId="4160" sId="17" odxf="1" dxf="1" numFmtId="4">
    <oc r="E28">
      <v>181.83</v>
    </oc>
    <nc r="E28">
      <f>E27+E26+E25+E24+E23+E22+E20+E19+E18+E17+E16+E15+E14+E13</f>
    </nc>
    <odxf>
      <font>
        <b val="0"/>
        <sz val="12"/>
        <color auto="1"/>
      </font>
      <border outline="0">
        <top/>
        <bottom style="thin">
          <color indexed="64"/>
        </bottom>
      </border>
      <protection locked="1"/>
    </odxf>
    <ndxf>
      <font>
        <b/>
        <sz val="12"/>
        <color auto="1"/>
      </font>
      <border outline="0">
        <top style="thin">
          <color indexed="64"/>
        </top>
        <bottom style="medium">
          <color indexed="64"/>
        </bottom>
      </border>
      <protection locked="0"/>
    </ndxf>
  </rcc>
  <rfmt sheetId="17" sqref="B29" start="0" length="0">
    <dxf>
      <font>
        <b val="0"/>
        <sz val="11"/>
        <color theme="1"/>
        <name val="Calibri"/>
        <scheme val="minor"/>
      </font>
      <border outline="0">
        <left/>
      </border>
    </dxf>
  </rfmt>
  <rcc rId="4161" sId="17" odxf="1" dxf="1">
    <oc r="C29" t="inlineStr">
      <is>
        <t>Чай с сахаром и лимоном</t>
      </is>
    </oc>
    <nc r="C29"/>
    <odxf>
      <font>
        <sz val="12"/>
        <color auto="1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ndxf>
  </rcc>
  <rcc rId="4162" sId="17" odxf="1" dxf="1">
    <oc r="D29" t="inlineStr">
      <is>
        <t>180/6/7</t>
      </is>
    </oc>
    <nc r="D29"/>
    <odxf>
      <font>
        <sz val="12"/>
        <color auto="1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ndxf>
  </rcc>
  <rcc rId="4163" sId="17" odxf="1" dxf="1">
    <oc r="E29">
      <v>26.48</v>
    </oc>
    <nc r="E29"/>
    <odxf>
      <font>
        <sz val="12"/>
        <color auto="1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odxf>
    <n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ndxf>
  </rcc>
  <rfmt sheetId="17" sqref="B30" start="0" length="0">
    <dxf>
      <font>
        <b val="0"/>
        <sz val="11"/>
        <color theme="1"/>
        <name val="Calibri"/>
        <scheme val="minor"/>
      </font>
      <border outline="0">
        <left/>
      </border>
    </dxf>
  </rfmt>
  <rcc rId="4164" sId="17" odxf="1" dxf="1">
    <oc r="C30" t="inlineStr">
      <is>
        <t>Хлеб пшеничный</t>
      </is>
    </oc>
    <nc r="C30"/>
    <odxf>
      <font>
        <sz val="12"/>
        <color auto="1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ndxf>
  </rcc>
  <rcc rId="4165" sId="17" odxf="1" dxf="1">
    <oc r="D30" t="inlineStr">
      <is>
        <t>30</t>
      </is>
    </oc>
    <nc r="D30"/>
    <odxf>
      <font>
        <sz val="12"/>
        <color auto="1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ndxf>
  </rcc>
  <rcc rId="4166" sId="17" odxf="1" dxf="1">
    <oc r="E30">
      <v>70.5</v>
    </oc>
    <nc r="E30"/>
    <odxf>
      <font>
        <sz val="12"/>
        <color auto="1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odxf>
    <n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ndxf>
  </rcc>
  <rfmt sheetId="17" sqref="B31" start="0" length="0">
    <dxf>
      <font>
        <b val="0"/>
        <sz val="11"/>
        <color theme="1"/>
        <name val="Calibri"/>
        <scheme val="minor"/>
      </font>
      <border outline="0">
        <left/>
        <bottom/>
      </border>
    </dxf>
  </rfmt>
  <rfmt sheetId="17" sqref="C31" start="0" length="0">
    <dxf>
      <alignment vertical="bottom" wrapText="0" readingOrder="0"/>
      <border outline="0">
        <left/>
        <right/>
        <top/>
        <bottom/>
      </border>
      <protection locked="1"/>
    </dxf>
  </rfmt>
  <rcc rId="4167" sId="17" odxf="1" dxf="1">
    <oc r="D31" t="inlineStr">
      <is>
        <t>152,36 руб</t>
      </is>
    </oc>
    <nc r="D31"/>
    <odxf>
      <font>
        <b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odxf>
    <n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ndxf>
  </rcc>
  <rcc rId="4168" sId="17" odxf="1" dxf="1">
    <oc r="E31">
      <f>E29+E27+E26+E25+E24+E23+E21+E20+E19+E18+E17+E15+E14+E13</f>
    </oc>
    <nc r="E31"/>
    <odxf>
      <font>
        <b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odxf>
    <n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ndxf>
  </rcc>
  <rcc rId="4169" sId="17" numFmtId="19">
    <oc r="E9">
      <v>45429</v>
    </oc>
    <nc r="E9">
      <v>45460</v>
    </nc>
  </rcc>
  <rfmt sheetId="18" sqref="B16" start="0" length="0">
    <dxf>
      <border outline="0">
        <right/>
        <top/>
        <bottom/>
      </border>
    </dxf>
  </rfmt>
  <rfmt sheetId="18" s="1" sqref="C16" start="0" length="0">
    <dxf>
      <font>
        <sz val="12"/>
        <color auto="1"/>
        <name val="Calibri"/>
        <scheme val="minor"/>
      </font>
      <alignment wrapText="0" readingOrder="0"/>
      <border outline="0">
        <top/>
        <bottom/>
      </border>
      <protection locked="1"/>
    </dxf>
  </rfmt>
  <rfmt sheetId="18" s="1" sqref="D16" start="0" length="0">
    <dxf>
      <font>
        <sz val="12"/>
        <color auto="1"/>
        <name val="Calibri"/>
        <scheme val="minor"/>
      </font>
      <border outline="0">
        <top/>
        <bottom/>
      </border>
      <protection locked="1"/>
    </dxf>
  </rfmt>
  <rfmt sheetId="18" s="1" sqref="E16" start="0" length="0">
    <dxf>
      <font>
        <sz val="12"/>
        <color auto="1"/>
        <name val="Calibri"/>
        <scheme val="minor"/>
      </font>
      <numFmt numFmtId="2" formatCode="0.00"/>
      <border outline="0">
        <top/>
        <bottom/>
      </border>
      <protection locked="1"/>
    </dxf>
  </rfmt>
  <rfmt sheetId="18" sqref="B17" start="0" length="0">
    <dxf>
      <alignment vertical="bottom" wrapText="0" readingOrder="0"/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18" sqref="C17" start="0" length="0">
    <dxf>
      <border outline="0">
        <bottom style="medium">
          <color indexed="64"/>
        </bottom>
      </border>
    </dxf>
  </rfmt>
  <rfmt sheetId="18" sqref="D17" start="0" length="0">
    <dxf>
      <border outline="0">
        <bottom style="medium">
          <color indexed="64"/>
        </bottom>
      </border>
    </dxf>
  </rfmt>
  <rfmt sheetId="18" sqref="E17" start="0" length="0">
    <dxf>
      <numFmt numFmtId="164" formatCode="0.0"/>
      <border outline="0">
        <bottom style="medium">
          <color indexed="64"/>
        </bottom>
      </border>
    </dxf>
  </rfmt>
  <rfmt sheetId="18" sqref="C18" start="0" length="0">
    <dxf>
      <border outline="0">
        <top style="medium">
          <color indexed="64"/>
        </top>
        <bottom style="thin">
          <color indexed="64"/>
        </bottom>
      </border>
    </dxf>
  </rfmt>
  <rfmt sheetId="18" sqref="D18" start="0" length="0">
    <dxf>
      <border outline="0">
        <top style="medium">
          <color indexed="64"/>
        </top>
        <bottom style="thin">
          <color indexed="64"/>
        </bottom>
      </border>
    </dxf>
  </rfmt>
  <rfmt sheetId="18" sqref="E18" start="0" length="0">
    <dxf>
      <border outline="0">
        <top style="medium">
          <color indexed="64"/>
        </top>
        <bottom style="thin">
          <color indexed="64"/>
        </bottom>
      </border>
    </dxf>
  </rfmt>
  <rfmt sheetId="18" sqref="C22" start="0" length="0">
    <dxf>
      <border outline="0">
        <bottom/>
      </border>
    </dxf>
  </rfmt>
  <rfmt sheetId="18" sqref="D22" start="0" length="0">
    <dxf>
      <border outline="0">
        <bottom/>
      </border>
    </dxf>
  </rfmt>
  <rfmt sheetId="18" sqref="E22" start="0" length="0">
    <dxf>
      <border outline="0">
        <bottom/>
      </border>
    </dxf>
  </rfmt>
  <rfmt sheetId="18" sqref="B23" start="0" length="0">
    <dxf>
      <alignment vertical="top" wrapText="1" readingOrder="0"/>
      <border outline="0">
        <bottom/>
      </border>
    </dxf>
  </rfmt>
  <rfmt sheetId="18" sqref="C23" start="0" length="0">
    <dxf>
      <border outline="0">
        <bottom style="thin">
          <color indexed="64"/>
        </bottom>
      </border>
    </dxf>
  </rfmt>
  <rfmt sheetId="18" sqref="D23" start="0" length="0">
    <dxf>
      <border outline="0">
        <bottom style="thin">
          <color indexed="64"/>
        </bottom>
      </border>
    </dxf>
  </rfmt>
  <rfmt sheetId="18" sqref="E23" start="0" length="0">
    <dxf>
      <border outline="0">
        <bottom style="thin">
          <color indexed="64"/>
        </bottom>
      </border>
    </dxf>
  </rfmt>
  <rfmt sheetId="18" sqref="B24" start="0" length="0">
    <dxf>
      <alignment vertical="bottom" wrapText="0" readingOrder="0"/>
      <border outline="0">
        <right/>
        <top/>
        <bottom style="medium">
          <color indexed="64"/>
        </bottom>
      </border>
    </dxf>
  </rfmt>
  <rfmt sheetId="18" sqref="C24" start="0" length="0">
    <dxf>
      <font>
        <sz val="11"/>
        <color theme="1"/>
        <name val="Calibri"/>
        <scheme val="minor"/>
      </font>
      <alignment horizontal="general" vertical="top" readingOrder="0"/>
      <border outline="0">
        <top style="thin">
          <color indexed="64"/>
        </top>
        <bottom style="medium">
          <color indexed="64"/>
        </bottom>
      </border>
      <protection locked="0"/>
    </dxf>
  </rfmt>
  <rfmt sheetId="18" sqref="D24" start="0" length="0">
    <dxf>
      <font>
        <sz val="11"/>
        <color theme="1"/>
        <name val="Calibri"/>
        <scheme val="minor"/>
      </font>
      <alignment wrapText="0" readingOrder="0"/>
      <border outline="0">
        <top style="thin">
          <color indexed="64"/>
        </top>
        <bottom style="medium">
          <color indexed="64"/>
        </bottom>
      </border>
      <protection locked="0"/>
    </dxf>
  </rfmt>
  <rfmt sheetId="18" sqref="E24" start="0" length="0">
    <dxf>
      <font>
        <sz val="11"/>
        <color theme="1"/>
        <name val="Calibri"/>
        <scheme val="minor"/>
      </font>
      <alignment wrapText="0" readingOrder="0"/>
      <border outline="0">
        <top style="thin">
          <color indexed="64"/>
        </top>
        <bottom style="medium">
          <color indexed="64"/>
        </bottom>
      </border>
      <protection locked="0"/>
    </dxf>
  </rfmt>
  <rfmt sheetId="18" sqref="B25" start="0" length="0">
    <dxf>
      <alignment vertical="top" wrapText="1" readingOrder="0"/>
      <border outline="0">
        <top style="medium">
          <color indexed="64"/>
        </top>
        <bottom/>
      </border>
    </dxf>
  </rfmt>
  <rfmt sheetId="18" sqref="C25" start="0" length="0">
    <dxf>
      <font>
        <sz val="12"/>
        <color auto="1"/>
      </font>
      <alignment horizontal="left" vertical="center" wrapText="1" readingOrder="0"/>
      <border outline="0">
        <top style="medium">
          <color indexed="64"/>
        </top>
      </border>
    </dxf>
  </rfmt>
  <rfmt sheetId="18" sqref="D25" start="0" length="0">
    <dxf>
      <font>
        <sz val="12"/>
        <color auto="1"/>
      </font>
      <alignment wrapText="1" readingOrder="0"/>
      <border outline="0">
        <top style="medium">
          <color indexed="64"/>
        </top>
      </border>
    </dxf>
  </rfmt>
  <rfmt sheetId="18" sqref="E25" start="0" length="0">
    <dxf>
      <font>
        <sz val="12"/>
        <color auto="1"/>
      </font>
      <alignment wrapText="1" readingOrder="0"/>
      <border outline="0">
        <top style="medium">
          <color indexed="64"/>
        </top>
      </border>
    </dxf>
  </rfmt>
  <rfmt sheetId="18" sqref="B26" start="0" length="0">
    <dxf>
      <alignment vertical="bottom" wrapText="0" readingOrder="0"/>
      <border outline="0">
        <right style="medium">
          <color indexed="64"/>
        </right>
        <bottom style="medium">
          <color indexed="64"/>
        </bottom>
      </border>
    </dxf>
  </rfmt>
  <rfmt sheetId="18" sqref="C26" start="0" length="0">
    <dxf>
      <font>
        <sz val="12"/>
        <color auto="1"/>
      </font>
      <alignment horizontal="general" vertical="bottom" wrapText="0" readingOrder="0"/>
      <border outline="0">
        <top style="thin">
          <color indexed="64"/>
        </top>
      </border>
    </dxf>
  </rfmt>
  <rfmt sheetId="18" sqref="D26" start="0" length="0">
    <dxf>
      <font>
        <sz val="12"/>
        <color auto="1"/>
      </font>
      <alignment wrapText="0" readingOrder="0"/>
      <border outline="0">
        <top style="thin">
          <color indexed="64"/>
        </top>
      </border>
    </dxf>
  </rfmt>
  <rfmt sheetId="18" sqref="E26" start="0" length="0">
    <dxf>
      <font>
        <sz val="12"/>
        <color auto="1"/>
      </font>
      <alignment wrapText="0" readingOrder="0"/>
      <border outline="0">
        <top style="thin">
          <color indexed="64"/>
        </top>
      </border>
    </dxf>
  </rfmt>
  <rfmt sheetId="18" sqref="B27" start="0" length="0">
    <dxf>
      <alignment vertical="top" wrapText="1" readingOrder="0"/>
    </dxf>
  </rfmt>
  <rfmt sheetId="18" sqref="C27" start="0" length="0">
    <dxf>
      <alignment vertical="center" readingOrder="0"/>
      <border outline="0">
        <top style="medium">
          <color indexed="64"/>
        </top>
      </border>
    </dxf>
  </rfmt>
  <rfmt sheetId="18" sqref="D27" start="0" length="0">
    <dxf>
      <border outline="0">
        <top style="medium">
          <color indexed="64"/>
        </top>
      </border>
    </dxf>
  </rfmt>
  <rfmt sheetId="18" sqref="E27" start="0" length="0">
    <dxf>
      <border outline="0">
        <top style="medium">
          <color indexed="64"/>
        </top>
      </border>
    </dxf>
  </rfmt>
  <rfmt sheetId="18" sqref="B28" start="0" length="0">
    <dxf>
      <alignment vertical="top" wrapText="1" readingOrder="0"/>
    </dxf>
  </rfmt>
  <rfmt sheetId="18" sqref="C28" start="0" length="0">
    <dxf>
      <alignment vertical="center" readingOrder="0"/>
      <border outline="0">
        <top/>
      </border>
    </dxf>
  </rfmt>
  <rfmt sheetId="18" sqref="D28" start="0" length="0">
    <dxf>
      <border outline="0">
        <top/>
      </border>
    </dxf>
  </rfmt>
  <rfmt sheetId="18" sqref="E28" start="0" length="0">
    <dxf>
      <border outline="0">
        <top/>
      </border>
    </dxf>
  </rfmt>
  <rfmt sheetId="18" sqref="B29" start="0" length="0">
    <dxf>
      <border outline="0">
        <bottom/>
      </border>
    </dxf>
  </rfmt>
  <rfmt sheetId="18" sqref="C29" start="0" length="0">
    <dxf>
      <font>
        <sz val="12"/>
        <color auto="1"/>
        <name val="Calibri"/>
        <scheme val="minor"/>
      </font>
      <alignment horizontal="left" readingOrder="0"/>
      <border outline="0">
        <bottom style="thin">
          <color indexed="64"/>
        </bottom>
      </border>
      <protection locked="1"/>
    </dxf>
  </rfmt>
  <rfmt sheetId="18" sqref="D29" start="0" length="0">
    <dxf>
      <font>
        <b val="0"/>
        <sz val="12"/>
        <color auto="1"/>
      </font>
      <border outline="0">
        <bottom style="thin">
          <color indexed="64"/>
        </bottom>
      </border>
      <protection locked="1"/>
    </dxf>
  </rfmt>
  <rfmt sheetId="18" sqref="E29" start="0" length="0">
    <dxf>
      <font>
        <b val="0"/>
        <sz val="12"/>
        <color auto="1"/>
      </font>
      <border outline="0">
        <bottom style="thin">
          <color indexed="64"/>
        </bottom>
      </border>
      <protection locked="1"/>
    </dxf>
  </rfmt>
  <rfmt sheetId="18" sqref="B30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fmt sheetId="18" sqref="C30" start="0" length="0">
    <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8" sqref="D30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8" sqref="E30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8" sqref="B31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18" sqref="C31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fmt sheetId="18" sqref="D31" start="0" length="0">
    <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fmt sheetId="18" sqref="E31" start="0" length="0">
    <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fmt sheetId="18" sqref="B16" start="0" length="0">
    <dxf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18" s="1" sqref="C16" start="0" length="0">
    <dxf>
      <font>
        <sz val="11"/>
        <color theme="1"/>
        <name val="Calibri"/>
        <scheme val="minor"/>
      </font>
      <alignment wrapText="1" readingOrder="0"/>
      <border outline="0">
        <top style="medium">
          <color indexed="64"/>
        </top>
        <bottom style="medium">
          <color indexed="64"/>
        </bottom>
      </border>
      <protection locked="0"/>
    </dxf>
  </rfmt>
  <rfmt sheetId="18" s="1" sqref="D16" start="0" length="0">
    <dxf>
      <font>
        <sz val="11"/>
        <color theme="1"/>
        <name val="Calibri"/>
        <scheme val="minor"/>
      </font>
      <border outline="0">
        <top style="medium">
          <color indexed="64"/>
        </top>
        <bottom style="medium">
          <color indexed="64"/>
        </bottom>
      </border>
      <protection locked="0"/>
    </dxf>
  </rfmt>
  <rfmt sheetId="18" s="1" sqref="E16" start="0" length="0">
    <dxf>
      <font>
        <sz val="11"/>
        <color theme="1"/>
        <name val="Calibri"/>
        <scheme val="minor"/>
      </font>
      <numFmt numFmtId="164" formatCode="0.0"/>
      <border outline="0">
        <top style="medium">
          <color indexed="64"/>
        </top>
        <bottom style="medium">
          <color indexed="64"/>
        </bottom>
      </border>
      <protection locked="0"/>
    </dxf>
  </rfmt>
  <rfmt sheetId="18" sqref="B17" start="0" length="0">
    <dxf>
      <alignment vertical="top" wrapText="1" readingOrder="0"/>
      <border outline="0">
        <right/>
        <top/>
        <bottom/>
      </border>
    </dxf>
  </rfmt>
  <rfmt sheetId="18" sqref="C17" start="0" length="0">
    <dxf>
      <border outline="0">
        <bottom style="thin">
          <color indexed="64"/>
        </bottom>
      </border>
    </dxf>
  </rfmt>
  <rfmt sheetId="18" sqref="D17" start="0" length="0">
    <dxf>
      <border outline="0">
        <bottom style="thin">
          <color indexed="64"/>
        </bottom>
      </border>
    </dxf>
  </rfmt>
  <rfmt sheetId="18" sqref="E17" start="0" length="0">
    <dxf>
      <numFmt numFmtId="2" formatCode="0.00"/>
      <border outline="0">
        <bottom style="thin">
          <color indexed="64"/>
        </bottom>
      </border>
    </dxf>
  </rfmt>
  <rfmt sheetId="18" sqref="C18" start="0" length="0">
    <dxf>
      <border outline="0">
        <top style="thin">
          <color indexed="64"/>
        </top>
        <bottom/>
      </border>
    </dxf>
  </rfmt>
  <rfmt sheetId="18" sqref="D18" start="0" length="0">
    <dxf>
      <border outline="0">
        <top style="thin">
          <color indexed="64"/>
        </top>
        <bottom/>
      </border>
    </dxf>
  </rfmt>
  <rfmt sheetId="18" sqref="E18" start="0" length="0">
    <dxf>
      <border outline="0">
        <top style="thin">
          <color indexed="64"/>
        </top>
        <bottom/>
      </border>
    </dxf>
  </rfmt>
  <rfmt sheetId="18" sqref="C22" start="0" length="0">
    <dxf>
      <border outline="0">
        <bottom style="thin">
          <color indexed="64"/>
        </bottom>
      </border>
    </dxf>
  </rfmt>
  <rfmt sheetId="18" sqref="D22" start="0" length="0">
    <dxf>
      <border outline="0">
        <bottom style="thin">
          <color indexed="64"/>
        </bottom>
      </border>
    </dxf>
  </rfmt>
  <rfmt sheetId="18" sqref="E22" start="0" length="0">
    <dxf>
      <border outline="0">
        <bottom style="thin">
          <color indexed="64"/>
        </bottom>
      </border>
    </dxf>
  </rfmt>
  <rfmt sheetId="18" sqref="B23" start="0" length="0">
    <dxf>
      <alignment vertical="bottom" wrapText="0" readingOrder="0"/>
      <border outline="0">
        <bottom style="medium">
          <color indexed="64"/>
        </bottom>
      </border>
    </dxf>
  </rfmt>
  <rfmt sheetId="18" sqref="C23" start="0" length="0">
    <dxf>
      <border outline="0">
        <bottom style="medium">
          <color indexed="64"/>
        </bottom>
      </border>
    </dxf>
  </rfmt>
  <rfmt sheetId="18" sqref="D23" start="0" length="0">
    <dxf>
      <border outline="0">
        <bottom style="medium">
          <color indexed="64"/>
        </bottom>
      </border>
    </dxf>
  </rfmt>
  <rfmt sheetId="18" sqref="E23" start="0" length="0">
    <dxf>
      <border outline="0">
        <bottom style="medium">
          <color indexed="64"/>
        </bottom>
      </border>
    </dxf>
  </rfmt>
  <rfmt sheetId="18" sqref="B24" start="0" length="0">
    <dxf>
      <alignment vertical="top" wrapText="1" readingOrder="0"/>
      <border outline="0">
        <right style="medium">
          <color indexed="64"/>
        </right>
        <top style="medium">
          <color indexed="64"/>
        </top>
        <bottom/>
      </border>
    </dxf>
  </rfmt>
  <rfmt sheetId="18" sqref="C24" start="0" length="0">
    <dxf>
      <font>
        <sz val="12"/>
        <color auto="1"/>
        <name val="Calibri"/>
        <scheme val="minor"/>
      </font>
      <alignment horizontal="left" vertical="center" readingOrder="0"/>
      <border outline="0">
        <top style="medium">
          <color indexed="64"/>
        </top>
        <bottom style="thin">
          <color indexed="64"/>
        </bottom>
      </border>
      <protection locked="1"/>
    </dxf>
  </rfmt>
  <rfmt sheetId="18" sqref="D24" start="0" length="0">
    <dxf>
      <font>
        <sz val="12"/>
        <color auto="1"/>
        <name val="Calibri"/>
        <scheme val="minor"/>
      </font>
      <alignment wrapText="1" readingOrder="0"/>
      <border outline="0">
        <top style="medium">
          <color indexed="64"/>
        </top>
        <bottom style="thin">
          <color indexed="64"/>
        </bottom>
      </border>
      <protection locked="1"/>
    </dxf>
  </rfmt>
  <rfmt sheetId="18" sqref="E24" start="0" length="0">
    <dxf>
      <font>
        <sz val="12"/>
        <color auto="1"/>
        <name val="Calibri"/>
        <scheme val="minor"/>
      </font>
      <alignment wrapText="1" readingOrder="0"/>
      <border outline="0">
        <top style="medium">
          <color indexed="64"/>
        </top>
        <bottom style="thin">
          <color indexed="64"/>
        </bottom>
      </border>
      <protection locked="1"/>
    </dxf>
  </rfmt>
  <rfmt sheetId="18" sqref="B25" start="0" length="0">
    <dxf>
      <alignment vertical="bottom" wrapText="0" readingOrder="0"/>
      <border outline="0">
        <top/>
        <bottom style="medium">
          <color indexed="64"/>
        </bottom>
      </border>
    </dxf>
  </rfmt>
  <rfmt sheetId="18" sqref="C25" start="0" length="0">
    <dxf>
      <font>
        <sz val="12"/>
        <color auto="1"/>
      </font>
      <alignment horizontal="general" vertical="bottom" wrapText="0" readingOrder="0"/>
      <border outline="0">
        <top style="thin">
          <color indexed="64"/>
        </top>
      </border>
    </dxf>
  </rfmt>
  <rfmt sheetId="18" sqref="D25" start="0" length="0">
    <dxf>
      <font>
        <sz val="12"/>
        <color auto="1"/>
      </font>
      <alignment wrapText="0" readingOrder="0"/>
      <border outline="0">
        <top style="thin">
          <color indexed="64"/>
        </top>
      </border>
    </dxf>
  </rfmt>
  <rfmt sheetId="18" sqref="E25" start="0" length="0">
    <dxf>
      <font>
        <sz val="12"/>
        <color auto="1"/>
      </font>
      <alignment wrapText="0" readingOrder="0"/>
      <border outline="0">
        <top style="thin">
          <color indexed="64"/>
        </top>
      </border>
    </dxf>
  </rfmt>
  <rfmt sheetId="18" sqref="B26" start="0" length="0">
    <dxf>
      <alignment vertical="top" wrapText="1" readingOrder="0"/>
      <border outline="0">
        <right/>
        <bottom/>
      </border>
    </dxf>
  </rfmt>
  <rfmt sheetId="18" sqref="C26" start="0" length="0">
    <dxf>
      <font>
        <sz val="12"/>
        <color auto="1"/>
      </font>
      <alignment horizontal="left" vertical="center" wrapText="1" readingOrder="0"/>
      <border outline="0">
        <top style="medium">
          <color indexed="64"/>
        </top>
      </border>
    </dxf>
  </rfmt>
  <rfmt sheetId="18" sqref="D26" start="0" length="0">
    <dxf>
      <font>
        <sz val="12"/>
        <color auto="1"/>
      </font>
      <alignment wrapText="1" readingOrder="0"/>
      <border outline="0">
        <top style="medium">
          <color indexed="64"/>
        </top>
      </border>
    </dxf>
  </rfmt>
  <rfmt sheetId="18" sqref="E26" start="0" length="0">
    <dxf>
      <font>
        <sz val="12"/>
        <color auto="1"/>
      </font>
      <alignment wrapText="1" readingOrder="0"/>
      <border outline="0">
        <top style="medium">
          <color indexed="64"/>
        </top>
      </border>
    </dxf>
  </rfmt>
  <rfmt sheetId="18" sqref="B27" start="0" length="0">
    <dxf>
      <alignment vertical="bottom" wrapText="0" readingOrder="0"/>
    </dxf>
  </rfmt>
  <rfmt sheetId="18" sqref="C27" start="0" length="0">
    <dxf>
      <alignment vertical="top" readingOrder="0"/>
      <border outline="0">
        <top style="thin">
          <color indexed="64"/>
        </top>
      </border>
    </dxf>
  </rfmt>
  <rfmt sheetId="18" sqref="D27" start="0" length="0">
    <dxf>
      <border outline="0">
        <top style="thin">
          <color indexed="64"/>
        </top>
      </border>
    </dxf>
  </rfmt>
  <rfmt sheetId="18" sqref="E27" start="0" length="0">
    <dxf>
      <border outline="0">
        <top style="thin">
          <color indexed="64"/>
        </top>
      </border>
    </dxf>
  </rfmt>
  <rfmt sheetId="18" sqref="B28" start="0" length="0">
    <dxf>
      <alignment vertical="bottom" wrapText="0" readingOrder="0"/>
    </dxf>
  </rfmt>
  <rfmt sheetId="18" sqref="C28" start="0" length="0">
    <dxf>
      <alignment vertical="top" readingOrder="0"/>
      <border outline="0">
        <top style="thin">
          <color indexed="64"/>
        </top>
      </border>
    </dxf>
  </rfmt>
  <rfmt sheetId="18" sqref="D28" start="0" length="0">
    <dxf>
      <border outline="0">
        <top style="thin">
          <color indexed="64"/>
        </top>
      </border>
    </dxf>
  </rfmt>
  <rfmt sheetId="18" sqref="E28" start="0" length="0">
    <dxf>
      <border outline="0">
        <top style="thin">
          <color indexed="64"/>
        </top>
      </border>
    </dxf>
  </rfmt>
  <rfmt sheetId="18" sqref="B29" start="0" length="0">
    <dxf>
      <border outline="0">
        <bottom style="medium">
          <color indexed="64"/>
        </bottom>
      </border>
    </dxf>
  </rfmt>
  <rfmt sheetId="18" sqref="C29" start="0" length="0">
    <dxf>
      <font>
        <sz val="11"/>
        <color theme="1"/>
        <name val="Calibri"/>
        <scheme val="minor"/>
      </font>
      <alignment horizontal="general" readingOrder="0"/>
      <border outline="0">
        <bottom style="medium">
          <color indexed="64"/>
        </bottom>
      </border>
      <protection locked="0"/>
    </dxf>
  </rfmt>
  <rfmt sheetId="18" sqref="D29" start="0" length="0">
    <dxf>
      <font>
        <b/>
        <sz val="12"/>
        <color auto="1"/>
      </font>
      <border outline="0">
        <bottom style="medium">
          <color indexed="64"/>
        </bottom>
      </border>
      <protection locked="0"/>
    </dxf>
  </rfmt>
  <rfmt sheetId="18" sqref="E29" start="0" length="0">
    <dxf>
      <font>
        <b/>
        <sz val="12"/>
        <color auto="1"/>
      </font>
      <border outline="0">
        <bottom style="medium">
          <color indexed="64"/>
        </bottom>
      </border>
      <protection locked="0"/>
    </dxf>
  </rfmt>
  <rfmt sheetId="18" sqref="B30" start="0" length="0">
    <dxf>
      <font>
        <b val="0"/>
        <sz val="11"/>
        <color theme="1"/>
        <name val="Calibri"/>
        <scheme val="minor"/>
      </font>
      <border outline="0">
        <left/>
      </border>
    </dxf>
  </rfmt>
  <rfmt sheetId="18" sqref="C30" start="0" length="0">
    <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dxf>
  </rfmt>
  <rfmt sheetId="18" sqref="D30" start="0" length="0">
    <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dxf>
  </rfmt>
  <rfmt sheetId="18" sqref="E30" start="0" length="0">
    <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dxf>
  </rfmt>
  <rfmt sheetId="18" sqref="B31" start="0" length="0">
    <dxf>
      <font>
        <b val="0"/>
        <sz val="11"/>
        <color theme="1"/>
        <name val="Calibri"/>
        <scheme val="minor"/>
      </font>
      <border outline="0">
        <left/>
        <bottom/>
      </border>
    </dxf>
  </rfmt>
  <rfmt sheetId="18" sqref="C31" start="0" length="0">
    <dxf>
      <alignment vertical="bottom" wrapText="0" readingOrder="0"/>
      <border outline="0">
        <left/>
        <right/>
        <top/>
        <bottom/>
      </border>
      <protection locked="1"/>
    </dxf>
  </rfmt>
  <rfmt sheetId="18" sqref="D31" start="0" length="0">
    <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dxf>
  </rfmt>
  <rfmt sheetId="18" sqref="E31" start="0" length="0">
    <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dxf>
  </rfmt>
  <rcc rId="4170" sId="18">
    <nc r="C6" t="inlineStr">
      <is>
        <t>7 день</t>
      </is>
    </nc>
  </rcc>
  <rcc rId="4171" sId="18">
    <oc r="C7" t="inlineStr">
      <is>
        <t>8 день</t>
      </is>
    </oc>
    <nc r="C7"/>
  </rcc>
  <rcc rId="4172" sId="18">
    <oc r="C13" t="inlineStr">
      <is>
        <t>Каша манная молочная с маслом сливочным</t>
      </is>
    </oc>
    <nc r="C13" t="inlineStr">
      <is>
        <t>Каша кукурузная молочная с маслом сливочным</t>
      </is>
    </nc>
  </rcc>
  <rcc rId="4173" sId="18" numFmtId="4">
    <oc r="E13">
      <v>199.5</v>
    </oc>
    <nc r="E13">
      <v>274.16000000000003</v>
    </nc>
  </rcc>
  <rcc rId="4174" sId="18">
    <oc r="C14" t="inlineStr">
      <is>
        <t xml:space="preserve">Какао с молоком </t>
      </is>
    </oc>
    <nc r="C14" t="inlineStr">
      <is>
        <t xml:space="preserve">Кофейный напиток с молоком </t>
      </is>
    </nc>
  </rcc>
  <rcc rId="4175" sId="18">
    <oc r="D14" t="inlineStr">
      <is>
        <t>180/6</t>
      </is>
    </oc>
    <nc r="D14" t="inlineStr">
      <is>
        <t>180</t>
      </is>
    </nc>
  </rcc>
  <rcc rId="4176" sId="18">
    <oc r="E14">
      <v>58.83</v>
    </oc>
    <nc r="E14">
      <v>42.67</v>
    </nc>
  </rcc>
  <rcc rId="4177" sId="18" odxf="1" dxf="1">
    <oc r="B16" t="inlineStr">
      <is>
        <t>09.00</t>
      </is>
    </oc>
    <nc r="B16"/>
    <ndxf>
      <border outline="0">
        <right/>
        <top/>
        <bottom/>
      </border>
    </ndxf>
  </rcc>
  <rcc rId="4178" sId="18" odxf="1" s="1" dxf="1">
    <oc r="C16" t="inlineStr">
      <is>
        <t>Апельсин</t>
      </is>
    </oc>
    <nc r="C16" t="inlineStr">
      <is>
        <t>Сыр порционно</t>
      </is>
    </nc>
    <ndxf>
      <font>
        <sz val="12"/>
        <color auto="1"/>
        <name val="Calibri"/>
        <scheme val="minor"/>
      </font>
      <alignment wrapText="0" readingOrder="0"/>
      <border outline="0">
        <top/>
        <bottom/>
      </border>
      <protection locked="1"/>
    </ndxf>
  </rcc>
  <rcc rId="4179" sId="18" odxf="1" s="1" dxf="1">
    <oc r="D16" t="inlineStr">
      <is>
        <t>100</t>
      </is>
    </oc>
    <nc r="D16" t="inlineStr">
      <is>
        <t>10</t>
      </is>
    </nc>
    <ndxf>
      <font>
        <sz val="12"/>
        <color auto="1"/>
        <name val="Calibri"/>
        <scheme val="minor"/>
      </font>
      <border outline="0">
        <top/>
        <bottom/>
      </border>
      <protection locked="1"/>
    </ndxf>
  </rcc>
  <rcc rId="4180" sId="18" odxf="1" s="1" dxf="1" numFmtId="4">
    <oc r="E16">
      <v>47</v>
    </oc>
    <nc r="E16">
      <v>34.33</v>
    </nc>
    <ndxf>
      <font>
        <sz val="12"/>
        <color auto="1"/>
        <name val="Calibri"/>
        <scheme val="minor"/>
      </font>
      <numFmt numFmtId="2" formatCode="0.00"/>
      <border outline="0">
        <top/>
        <bottom/>
      </border>
      <protection locked="1"/>
    </ndxf>
  </rcc>
  <rcc rId="4181" sId="18" odxf="1" dxf="1">
    <oc r="B17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oc>
    <nc r="B17" t="inlineStr">
      <is>
        <t>09.00</t>
      </is>
    </nc>
    <ndxf>
      <alignment vertical="bottom" wrapText="0" readingOrder="0"/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4182" sId="18" odxf="1" dxf="1">
    <oc r="C17" t="inlineStr">
      <is>
        <t>Икра кабачковая</t>
      </is>
    </oc>
    <nc r="C17" t="inlineStr">
      <is>
        <t>Сок</t>
      </is>
    </nc>
    <ndxf>
      <border outline="0">
        <bottom style="medium">
          <color indexed="64"/>
        </bottom>
      </border>
    </ndxf>
  </rcc>
  <rcc rId="4183" sId="18" odxf="1" dxf="1">
    <oc r="D17" t="inlineStr">
      <is>
        <t>50</t>
      </is>
    </oc>
    <nc r="D17" t="inlineStr">
      <is>
        <t>180</t>
      </is>
    </nc>
    <ndxf>
      <border outline="0">
        <bottom style="medium">
          <color indexed="64"/>
        </bottom>
      </border>
    </ndxf>
  </rcc>
  <rcc rId="4184" sId="18" odxf="1" dxf="1" numFmtId="4">
    <oc r="E17">
      <v>62.34</v>
    </oc>
    <nc r="E17">
      <v>94.4</v>
    </nc>
    <ndxf>
      <numFmt numFmtId="164" formatCode="0.0"/>
      <border outline="0">
        <bottom style="medium">
          <color indexed="64"/>
        </bottom>
      </border>
    </ndxf>
  </rcc>
  <rcc rId="4185" sId="18">
    <nc r="B18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</rcc>
  <rcc rId="4186" sId="18" odxf="1" dxf="1">
    <oc r="C18" t="inlineStr">
      <is>
        <t>Щи со свежей капустой с картофелем на курином б-не, с куриными фрикадельками и со сметаной</t>
      </is>
    </oc>
    <nc r="C18" t="inlineStr">
      <is>
        <t>Салат из квашенной капусты</t>
      </is>
    </nc>
    <ndxf>
      <border outline="0">
        <top style="medium">
          <color indexed="64"/>
        </top>
        <bottom style="thin">
          <color indexed="64"/>
        </bottom>
      </border>
    </ndxf>
  </rcc>
  <rcc rId="4187" sId="18" odxf="1" dxf="1">
    <oc r="D18" t="inlineStr">
      <is>
        <t>180/11/7</t>
      </is>
    </oc>
    <nc r="D18" t="inlineStr">
      <is>
        <t>60</t>
      </is>
    </nc>
    <ndxf>
      <border outline="0">
        <top style="medium">
          <color indexed="64"/>
        </top>
        <bottom style="thin">
          <color indexed="64"/>
        </bottom>
      </border>
    </ndxf>
  </rcc>
  <rcc rId="4188" sId="18" odxf="1" dxf="1" numFmtId="4">
    <oc r="E18">
      <v>104.59</v>
    </oc>
    <nc r="E18">
      <v>53.88</v>
    </nc>
    <ndxf>
      <border outline="0">
        <top style="medium">
          <color indexed="64"/>
        </top>
        <bottom style="thin">
          <color indexed="64"/>
        </bottom>
      </border>
    </ndxf>
  </rcc>
  <rcc rId="4189" sId="18">
    <oc r="C19" t="inlineStr">
      <is>
        <t>Биточки домашние</t>
      </is>
    </oc>
    <nc r="C19" t="inlineStr">
      <is>
        <t>Суп картофельный с клецками на мясном б-не с мясом</t>
      </is>
    </nc>
  </rcc>
  <rcc rId="4190" sId="18">
    <oc r="D19" t="inlineStr">
      <is>
        <t>70</t>
      </is>
    </oc>
    <nc r="D19" t="inlineStr">
      <is>
        <t>180/10</t>
      </is>
    </nc>
  </rcc>
  <rcc rId="4191" sId="18" numFmtId="4">
    <oc r="E19">
      <v>225.4</v>
    </oc>
    <nc r="E19">
      <v>121.66</v>
    </nc>
  </rcc>
  <rcc rId="4192" sId="18">
    <oc r="C20" t="inlineStr">
      <is>
        <t>Рис отварной рассыпчатый с маслом сливочным</t>
      </is>
    </oc>
    <nc r="C20" t="inlineStr">
      <is>
        <t>Гуляш из отварной говядины</t>
      </is>
    </nc>
  </rcc>
  <rcc rId="4193" sId="18">
    <oc r="D20" t="inlineStr">
      <is>
        <t>130/20</t>
      </is>
    </oc>
    <nc r="D20" t="inlineStr">
      <is>
        <t>40/40</t>
      </is>
    </nc>
  </rcc>
  <rcc rId="4194" sId="18" numFmtId="4">
    <oc r="E20">
      <v>192.01</v>
    </oc>
    <nc r="E20">
      <v>131.19999999999999</v>
    </nc>
  </rcc>
  <rcc rId="4195" sId="18">
    <oc r="C21" t="inlineStr">
      <is>
        <t>Компот из изюма</t>
      </is>
    </oc>
    <nc r="C21" t="inlineStr">
      <is>
        <t>Пюре картофельное</t>
      </is>
    </nc>
  </rcc>
  <rcc rId="4196" sId="18">
    <oc r="D21" t="inlineStr">
      <is>
        <t>180</t>
      </is>
    </oc>
    <nc r="D21" t="inlineStr">
      <is>
        <t>140</t>
      </is>
    </nc>
  </rcc>
  <rcc rId="4197" sId="18" numFmtId="4">
    <oc r="E21">
      <v>62.1</v>
    </oc>
    <nc r="E21">
      <v>128.1</v>
    </nc>
  </rcc>
  <rcc rId="4198" sId="18" odxf="1" dxf="1">
    <oc r="C22" t="inlineStr">
      <is>
        <t>Хлеб пшеничный</t>
      </is>
    </oc>
    <nc r="C22" t="inlineStr">
      <is>
        <t>Компот из свежих фруктов</t>
      </is>
    </nc>
    <ndxf>
      <border outline="0">
        <bottom/>
      </border>
    </ndxf>
  </rcc>
  <rcc rId="4199" sId="18" odxf="1" dxf="1">
    <oc r="D22" t="inlineStr">
      <is>
        <t>25</t>
      </is>
    </oc>
    <nc r="D22" t="inlineStr">
      <is>
        <t>180</t>
      </is>
    </nc>
    <ndxf>
      <border outline="0">
        <bottom/>
      </border>
    </ndxf>
  </rcc>
  <rcc rId="4200" sId="18" odxf="1" dxf="1" numFmtId="4">
    <oc r="E22">
      <v>58.75</v>
    </oc>
    <nc r="E22">
      <v>55.26</v>
    </nc>
    <ndxf>
      <border outline="0">
        <bottom/>
      </border>
    </ndxf>
  </rcc>
  <rfmt sheetId="18" sqref="B23" start="0" length="0">
    <dxf>
      <alignment vertical="top" wrapText="1" readingOrder="0"/>
      <border outline="0">
        <bottom/>
      </border>
    </dxf>
  </rfmt>
  <rcc rId="4201" sId="18" odxf="1" dxf="1">
    <oc r="C23" t="inlineStr">
      <is>
        <t>Хлеб ржаной</t>
      </is>
    </oc>
    <nc r="C23" t="inlineStr">
      <is>
        <t>Хлеб пшеничный</t>
      </is>
    </nc>
    <ndxf>
      <border outline="0">
        <bottom style="thin">
          <color indexed="64"/>
        </bottom>
      </border>
    </ndxf>
  </rcc>
  <rcc rId="4202" sId="18" odxf="1" dxf="1">
    <oc r="D23" t="inlineStr">
      <is>
        <t>45</t>
      </is>
    </oc>
    <nc r="D23" t="inlineStr">
      <is>
        <t>25</t>
      </is>
    </nc>
    <ndxf>
      <border outline="0">
        <bottom style="thin">
          <color indexed="64"/>
        </bottom>
      </border>
    </ndxf>
  </rcc>
  <rcc rId="4203" sId="18" odxf="1" dxf="1" numFmtId="4">
    <oc r="E23">
      <v>89.1</v>
    </oc>
    <nc r="E23">
      <v>58.75</v>
    </nc>
    <ndxf>
      <border outline="0">
        <bottom style="thin">
          <color indexed="64"/>
        </bottom>
      </border>
    </ndxf>
  </rcc>
  <rcc rId="4204" sId="18" odxf="1" dxf="1">
    <oc r="B24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oc>
    <nc r="B24"/>
    <ndxf>
      <alignment vertical="bottom" wrapText="0" readingOrder="0"/>
      <border outline="0">
        <right/>
        <top/>
        <bottom style="medium">
          <color indexed="64"/>
        </bottom>
      </border>
    </ndxf>
  </rcc>
  <rcc rId="4205" sId="18" odxf="1" dxf="1">
    <oc r="C24" t="inlineStr">
      <is>
        <t>Молоко кипяченое</t>
      </is>
    </oc>
    <nc r="C24" t="inlineStr">
      <is>
        <t>Хлеб ржаной</t>
      </is>
    </nc>
    <ndxf>
      <font>
        <sz val="11"/>
        <color theme="1"/>
        <name val="Calibri"/>
        <scheme val="minor"/>
      </font>
      <alignment horizontal="general" vertical="top" readingOrder="0"/>
      <border outline="0">
        <top style="thin">
          <color indexed="64"/>
        </top>
        <bottom style="medium">
          <color indexed="64"/>
        </bottom>
      </border>
      <protection locked="0"/>
    </ndxf>
  </rcc>
  <rcc rId="4206" sId="18" odxf="1" dxf="1">
    <oc r="D24" t="inlineStr">
      <is>
        <t>180</t>
      </is>
    </oc>
    <nc r="D24" t="inlineStr">
      <is>
        <t>45</t>
      </is>
    </nc>
    <ndxf>
      <font>
        <sz val="11"/>
        <color theme="1"/>
        <name val="Calibri"/>
        <scheme val="minor"/>
      </font>
      <alignment wrapText="0" readingOrder="0"/>
      <border outline="0">
        <top style="thin">
          <color indexed="64"/>
        </top>
        <bottom style="medium">
          <color indexed="64"/>
        </bottom>
      </border>
      <protection locked="0"/>
    </ndxf>
  </rcc>
  <rcc rId="4207" sId="18" odxf="1" dxf="1" numFmtId="4">
    <oc r="E24">
      <v>96.3</v>
    </oc>
    <nc r="E24">
      <v>89.1</v>
    </nc>
    <ndxf>
      <font>
        <sz val="11"/>
        <color theme="1"/>
        <name val="Calibri"/>
        <scheme val="minor"/>
      </font>
      <alignment wrapText="0" readingOrder="0"/>
      <border outline="0">
        <top style="thin">
          <color indexed="64"/>
        </top>
        <bottom style="medium">
          <color indexed="64"/>
        </bottom>
      </border>
      <protection locked="0"/>
    </ndxf>
  </rcc>
  <rcc rId="4208" sId="18" odxf="1" dxf="1">
    <nc r="B25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ndxf>
      <alignment vertical="top" wrapText="1" readingOrder="0"/>
      <border outline="0">
        <top style="medium">
          <color indexed="64"/>
        </top>
        <bottom/>
      </border>
    </ndxf>
  </rcc>
  <rcc rId="4209" sId="18" odxf="1" dxf="1">
    <oc r="C25" t="inlineStr">
      <is>
        <t>Кондитерские изделия (печенье)</t>
      </is>
    </oc>
    <nc r="C25" t="inlineStr">
      <is>
        <t>Кефир</t>
      </is>
    </nc>
    <ndxf>
      <font>
        <sz val="12"/>
        <color auto="1"/>
      </font>
      <alignment horizontal="left" vertical="center" wrapText="1" readingOrder="0"/>
      <border outline="0">
        <top style="medium">
          <color indexed="64"/>
        </top>
      </border>
    </ndxf>
  </rcc>
  <rcc rId="4210" sId="18" odxf="1" dxf="1">
    <oc r="D25" t="inlineStr">
      <is>
        <t>20</t>
      </is>
    </oc>
    <nc r="D25" t="inlineStr">
      <is>
        <t>180</t>
      </is>
    </nc>
    <ndxf>
      <font>
        <sz val="12"/>
        <color auto="1"/>
      </font>
      <alignment wrapText="1" readingOrder="0"/>
      <border outline="0">
        <top style="medium">
          <color indexed="64"/>
        </top>
      </border>
    </ndxf>
  </rcc>
  <rcc rId="4211" sId="18" odxf="1" dxf="1" numFmtId="4">
    <oc r="E25">
      <v>90.2</v>
    </oc>
    <nc r="E25">
      <v>90</v>
    </nc>
    <ndxf>
      <font>
        <sz val="12"/>
        <color auto="1"/>
      </font>
      <alignment wrapText="1" readingOrder="0"/>
      <border outline="0">
        <top style="medium">
          <color indexed="64"/>
        </top>
      </border>
    </ndxf>
  </rcc>
  <rcc rId="4212" sId="18" odxf="1" dxf="1">
    <oc r="B26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oc>
    <nc r="B26"/>
    <ndxf>
      <alignment vertical="bottom" wrapText="0" readingOrder="0"/>
      <border outline="0">
        <right style="medium">
          <color indexed="64"/>
        </right>
        <bottom style="medium">
          <color indexed="64"/>
        </bottom>
      </border>
    </ndxf>
  </rcc>
  <rcc rId="4213" sId="18" odxf="1" dxf="1">
    <oc r="C26" t="inlineStr">
      <is>
        <t>Омлет натуральный</t>
      </is>
    </oc>
    <nc r="C26" t="inlineStr">
      <is>
        <t>мармелад</t>
      </is>
    </nc>
    <ndxf>
      <font>
        <sz val="12"/>
        <color auto="1"/>
      </font>
      <alignment horizontal="general" vertical="bottom" wrapText="0" readingOrder="0"/>
      <border outline="0">
        <top style="thin">
          <color indexed="64"/>
        </top>
      </border>
    </ndxf>
  </rcc>
  <rcc rId="4214" sId="18" odxf="1" dxf="1">
    <oc r="D26" t="inlineStr">
      <is>
        <t>150</t>
      </is>
    </oc>
    <nc r="D26" t="inlineStr">
      <is>
        <t>10</t>
      </is>
    </nc>
    <ndxf>
      <font>
        <sz val="12"/>
        <color auto="1"/>
      </font>
      <alignment wrapText="0" readingOrder="0"/>
      <border outline="0">
        <top style="thin">
          <color indexed="64"/>
        </top>
      </border>
    </ndxf>
  </rcc>
  <rcc rId="4215" sId="18" odxf="1" dxf="1" numFmtId="4">
    <oc r="E26">
      <v>335.23</v>
    </oc>
    <nc r="E26">
      <v>83</v>
    </nc>
    <ndxf>
      <font>
        <sz val="12"/>
        <color auto="1"/>
      </font>
      <alignment wrapText="0" readingOrder="0"/>
      <border outline="0">
        <top style="thin">
          <color indexed="64"/>
        </top>
      </border>
    </ndxf>
  </rcc>
  <rcc rId="4216" sId="18" odxf="1" dxf="1">
    <nc r="B27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ndxf>
      <alignment vertical="top" wrapText="1" readingOrder="0"/>
    </ndxf>
  </rcc>
  <rcc rId="4217" sId="18" odxf="1" dxf="1">
    <oc r="C27" t="inlineStr">
      <is>
        <t>Чай с сахаром</t>
      </is>
    </oc>
    <nc r="C27" t="inlineStr">
      <is>
        <t>Биточки-рубленные из рыбы</t>
      </is>
    </nc>
    <ndxf>
      <alignment vertical="center" readingOrder="0"/>
      <border outline="0">
        <top style="medium">
          <color indexed="64"/>
        </top>
      </border>
    </ndxf>
  </rcc>
  <rcc rId="4218" sId="18" odxf="1" dxf="1">
    <oc r="D27" t="inlineStr">
      <is>
        <t>180/6</t>
      </is>
    </oc>
    <nc r="D27" t="inlineStr">
      <is>
        <t>70</t>
      </is>
    </nc>
    <ndxf>
      <border outline="0">
        <top style="medium">
          <color indexed="64"/>
        </top>
      </border>
    </ndxf>
  </rcc>
  <rcc rId="4219" sId="18" odxf="1" dxf="1" numFmtId="4">
    <oc r="E27">
      <v>24.1</v>
    </oc>
    <nc r="E27">
      <v>124.6</v>
    </nc>
    <ndxf>
      <border outline="0">
        <top style="medium">
          <color indexed="64"/>
        </top>
      </border>
    </ndxf>
  </rcc>
  <rfmt sheetId="18" sqref="B28" start="0" length="0">
    <dxf>
      <alignment vertical="top" wrapText="1" readingOrder="0"/>
    </dxf>
  </rfmt>
  <rcc rId="4220" sId="18" odxf="1" dxf="1">
    <oc r="C28" t="inlineStr">
      <is>
        <t>Хлеб пшеничный</t>
      </is>
    </oc>
    <nc r="C28" t="inlineStr">
      <is>
        <t>Каша гречневая рассыпчатая с овощами с маслом сливочным</t>
      </is>
    </nc>
    <ndxf>
      <alignment vertical="center" readingOrder="0"/>
      <border outline="0">
        <top/>
      </border>
    </ndxf>
  </rcc>
  <rcc rId="4221" sId="18" odxf="1" dxf="1">
    <oc r="D28" t="inlineStr">
      <is>
        <t>30</t>
      </is>
    </oc>
    <nc r="D28" t="inlineStr">
      <is>
        <t>130/3</t>
      </is>
    </nc>
    <ndxf>
      <border outline="0">
        <top/>
      </border>
    </ndxf>
  </rcc>
  <rcc rId="4222" sId="18" odxf="1" dxf="1" numFmtId="4">
    <oc r="E28">
      <v>70.5</v>
    </oc>
    <nc r="E28">
      <v>181.83</v>
    </nc>
    <ndxf>
      <border outline="0">
        <top/>
      </border>
    </ndxf>
  </rcc>
  <rfmt sheetId="18" sqref="B29" start="0" length="0">
    <dxf>
      <border outline="0">
        <bottom/>
      </border>
    </dxf>
  </rfmt>
  <rcc rId="4223" sId="18" odxf="1" dxf="1">
    <nc r="C29" t="inlineStr">
      <is>
        <t>Чай с сахаром и лимоном</t>
      </is>
    </nc>
    <ndxf>
      <font>
        <sz val="12"/>
        <color auto="1"/>
        <name val="Calibri"/>
        <scheme val="minor"/>
      </font>
      <alignment horizontal="left" readingOrder="0"/>
      <border outline="0">
        <bottom style="thin">
          <color indexed="64"/>
        </bottom>
      </border>
      <protection locked="1"/>
    </ndxf>
  </rcc>
  <rcc rId="4224" sId="18" odxf="1" dxf="1">
    <oc r="D29" t="inlineStr">
      <is>
        <t>152,36 руб</t>
      </is>
    </oc>
    <nc r="D29" t="inlineStr">
      <is>
        <t>180/6/7</t>
      </is>
    </nc>
    <ndxf>
      <font>
        <b val="0"/>
        <sz val="12"/>
        <color auto="1"/>
      </font>
      <border outline="0">
        <bottom style="thin">
          <color indexed="64"/>
        </bottom>
      </border>
      <protection locked="1"/>
    </ndxf>
  </rcc>
  <rcc rId="4225" sId="18" odxf="1" dxf="1" numFmtId="4">
    <oc r="E29">
      <f>E27+E26+E25+E24+E23+E22+E20+E19+E18+E17+E16+E15+E14+E13</f>
    </oc>
    <nc r="E29">
      <v>26.48</v>
    </nc>
    <ndxf>
      <font>
        <b val="0"/>
        <sz val="12"/>
        <color auto="1"/>
      </font>
      <border outline="0">
        <bottom style="thin">
          <color indexed="64"/>
        </bottom>
      </border>
      <protection locked="1"/>
    </ndxf>
  </rcc>
  <rfmt sheetId="18" sqref="B30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4226" sId="18" odxf="1" dxf="1">
    <nc r="C30" t="inlineStr">
      <is>
        <t>Хлеб пшеничный</t>
      </is>
    </nc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227" sId="18" odxf="1" dxf="1">
    <nc r="D30" t="inlineStr">
      <is>
        <t>30</t>
      </is>
    </nc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228" sId="18" odxf="1" dxf="1" numFmtId="4">
    <nc r="E30">
      <v>70.5</v>
    </nc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18" sqref="B31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18" sqref="C31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4229" sId="18" odxf="1" dxf="1">
    <nc r="D31" t="inlineStr">
      <is>
        <t>152,36 руб</t>
      </is>
    </nc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230" sId="18" odxf="1" dxf="1">
    <nc r="E31">
      <f>E29+E27+E26+E25+E24+E23+E21+E20+E19+E18+E17+E15+E14+E13</f>
    </nc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231" sId="18" numFmtId="19">
    <oc r="E9">
      <v>45432</v>
    </oc>
    <nc r="E9">
      <v>45461</v>
    </nc>
  </rcc>
  <rcc rId="4232" sId="19">
    <oc r="C7" t="inlineStr">
      <is>
        <t>9 день</t>
      </is>
    </oc>
    <nc r="C7" t="inlineStr">
      <is>
        <t>8 день</t>
      </is>
    </nc>
  </rcc>
  <rcc rId="4233" sId="19">
    <oc r="B13" t="inlineStr">
      <is>
        <t>Завтрак/иртәнге аш</t>
      </is>
    </oc>
    <nc r="B13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</rcc>
  <rcc rId="4234" sId="19">
    <oc r="C13" t="inlineStr">
      <is>
        <t>Каша пшеничная молочная с маслом сливочным</t>
      </is>
    </oc>
    <nc r="C13" t="inlineStr">
      <is>
        <t>Каша манная молочная с маслом сливочным</t>
      </is>
    </nc>
  </rcc>
  <rcc rId="4235" sId="19">
    <oc r="D13" t="inlineStr">
      <is>
        <t>180/3</t>
      </is>
    </oc>
    <nc r="D13" t="inlineStr">
      <is>
        <t>180/5</t>
      </is>
    </nc>
  </rcc>
  <rcc rId="4236" sId="19" numFmtId="4">
    <oc r="E13">
      <v>241.16</v>
    </oc>
    <nc r="E13">
      <v>199.5</v>
    </nc>
  </rcc>
  <rcc rId="4237" sId="19">
    <oc r="C14" t="inlineStr">
      <is>
        <t>Чай с молоком и сахаром</t>
      </is>
    </oc>
    <nc r="C14" t="inlineStr">
      <is>
        <t xml:space="preserve">Какао с молоком </t>
      </is>
    </nc>
  </rcc>
  <rcc rId="4238" sId="19">
    <oc r="E14">
      <v>75.760000000000005</v>
    </oc>
    <nc r="E14">
      <v>58.83</v>
    </nc>
  </rcc>
  <rcc rId="4239" sId="19">
    <oc r="C15" t="inlineStr">
      <is>
        <t>Бутерброд с сыром,  маслом сливочным</t>
      </is>
    </oc>
    <nc r="C15" t="inlineStr">
      <is>
        <t>Бутерброд с маслом сливочным</t>
      </is>
    </nc>
  </rcc>
  <rcc rId="4240" sId="19">
    <oc r="D15" t="inlineStr">
      <is>
        <t>30/5/5</t>
      </is>
    </oc>
    <nc r="D15" t="inlineStr">
      <is>
        <t>30/5</t>
      </is>
    </nc>
  </rcc>
  <rcc rId="4241" sId="19" numFmtId="4">
    <oc r="E15">
      <v>128.77000000000001</v>
    </oc>
    <nc r="E15">
      <v>111.6</v>
    </nc>
  </rcc>
  <rcc rId="4242" sId="19">
    <oc r="C16" t="inlineStr">
      <is>
        <t>Сок</t>
      </is>
    </oc>
    <nc r="C16" t="inlineStr">
      <is>
        <t>Апельсин</t>
      </is>
    </nc>
  </rcc>
  <rcc rId="4243" sId="19">
    <oc r="D16" t="inlineStr">
      <is>
        <t>180</t>
      </is>
    </oc>
    <nc r="D16" t="inlineStr">
      <is>
        <t>100</t>
      </is>
    </nc>
  </rcc>
  <rcc rId="4244" sId="19" numFmtId="4">
    <oc r="E16">
      <v>94.4</v>
    </oc>
    <nc r="E16">
      <v>47</v>
    </nc>
  </rcc>
  <rcc rId="4245" sId="19">
    <oc r="B17" t="inlineStr">
      <is>
        <t>Обед/төшке аш</t>
      </is>
    </oc>
    <nc r="B17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</rcc>
  <rcc rId="4246" sId="19">
    <oc r="C17" t="inlineStr">
      <is>
        <t>огурцы соленые</t>
      </is>
    </oc>
    <nc r="C17" t="inlineStr">
      <is>
        <t>Икра кабачковая</t>
      </is>
    </nc>
  </rcc>
  <rcc rId="4247" sId="19" numFmtId="4">
    <oc r="E17">
      <v>53.88</v>
    </oc>
    <nc r="E17">
      <v>62.34</v>
    </nc>
  </rcc>
  <rcc rId="4248" sId="19">
    <oc r="C18" t="inlineStr">
      <is>
        <t>суп лапша домашняя на курином б-не, с мясом птицы</t>
      </is>
    </oc>
    <nc r="C18" t="inlineStr">
      <is>
        <t>Щи со свежей капустой с картофелем на курином б-не, с куриными фрикадельками и со сметаной</t>
      </is>
    </nc>
  </rcc>
  <rcc rId="4249" sId="19">
    <oc r="D18" t="inlineStr">
      <is>
        <t>180/10</t>
      </is>
    </oc>
    <nc r="D18" t="inlineStr">
      <is>
        <t>180/11/7</t>
      </is>
    </nc>
  </rcc>
  <rcc rId="4250" sId="19" numFmtId="4">
    <oc r="E18">
      <v>114.78</v>
    </oc>
    <nc r="E18">
      <v>104.59</v>
    </nc>
  </rcc>
  <rcc rId="4251" sId="19">
    <oc r="C19" t="inlineStr">
      <is>
        <t>Жаркое из птицы по домашнему</t>
      </is>
    </oc>
    <nc r="C19" t="inlineStr">
      <is>
        <t>Биточки домашние</t>
      </is>
    </nc>
  </rcc>
  <rcc rId="4252" sId="19">
    <oc r="D19" t="inlineStr">
      <is>
        <t>180</t>
      </is>
    </oc>
    <nc r="D19" t="inlineStr">
      <is>
        <t>70</t>
      </is>
    </nc>
  </rcc>
  <rcc rId="4253" sId="19" numFmtId="4">
    <oc r="E19">
      <v>303.43</v>
    </oc>
    <nc r="E19">
      <v>225.4</v>
    </nc>
  </rcc>
  <rcc rId="4254" sId="19">
    <oc r="C20" t="inlineStr">
      <is>
        <t>Напиток из сухофруктов</t>
      </is>
    </oc>
    <nc r="C20" t="inlineStr">
      <is>
        <t>Рис отварной рассыпчатый с маслом сливочным</t>
      </is>
    </nc>
  </rcc>
  <rcc rId="4255" sId="19">
    <oc r="D20" t="inlineStr">
      <is>
        <t>180</t>
      </is>
    </oc>
    <nc r="D20" t="inlineStr">
      <is>
        <t>130/20</t>
      </is>
    </nc>
  </rcc>
  <rcc rId="4256" sId="19" numFmtId="4">
    <oc r="E20">
      <v>87.5</v>
    </oc>
    <nc r="E20">
      <v>192.01</v>
    </nc>
  </rcc>
  <rcc rId="4257" sId="19" odxf="1" dxf="1">
    <oc r="C21" t="inlineStr">
      <is>
        <t>Хлеб пшеничный</t>
      </is>
    </oc>
    <nc r="C21" t="inlineStr">
      <is>
        <t>Компот из изюма</t>
      </is>
    </nc>
    <odxf>
      <border outline="0">
        <bottom style="thin">
          <color indexed="64"/>
        </bottom>
      </border>
    </odxf>
    <ndxf>
      <border outline="0">
        <bottom/>
      </border>
    </ndxf>
  </rcc>
  <rcc rId="4258" sId="19" odxf="1" dxf="1">
    <oc r="D21" t="inlineStr">
      <is>
        <t>25</t>
      </is>
    </oc>
    <nc r="D21" t="inlineStr">
      <is>
        <t>180</t>
      </is>
    </nc>
    <odxf>
      <border outline="0">
        <bottom style="thin">
          <color indexed="64"/>
        </bottom>
      </border>
    </odxf>
    <ndxf>
      <border outline="0">
        <bottom/>
      </border>
    </ndxf>
  </rcc>
  <rcc rId="4259" sId="19" odxf="1" dxf="1" numFmtId="4">
    <oc r="E21">
      <v>58.75</v>
    </oc>
    <nc r="E21">
      <v>62.1</v>
    </nc>
    <odxf>
      <border outline="0">
        <bottom style="thin">
          <color indexed="64"/>
        </bottom>
      </border>
    </odxf>
    <ndxf>
      <border outline="0">
        <bottom/>
      </border>
    </ndxf>
  </rcc>
  <rfmt sheetId="19" sqref="B22" start="0" length="0">
    <dxf>
      <alignment vertical="top" wrapText="1" readingOrder="0"/>
      <border outline="0">
        <bottom/>
      </border>
    </dxf>
  </rfmt>
  <rcc rId="4260" sId="19" odxf="1" dxf="1">
    <oc r="C22" t="inlineStr">
      <is>
        <t>Хлеб ржаной</t>
      </is>
    </oc>
    <nc r="C22" t="inlineStr">
      <is>
        <t>Хлеб пшеничный</t>
      </is>
    </nc>
    <odxf>
      <border outline="0">
        <bottom style="medium">
          <color indexed="64"/>
        </bottom>
      </border>
    </odxf>
    <ndxf>
      <border outline="0">
        <bottom style="thin">
          <color indexed="64"/>
        </bottom>
      </border>
    </ndxf>
  </rcc>
  <rcc rId="4261" sId="19" odxf="1" dxf="1">
    <oc r="D22" t="inlineStr">
      <is>
        <t>45</t>
      </is>
    </oc>
    <nc r="D22" t="inlineStr">
      <is>
        <t>25</t>
      </is>
    </nc>
    <odxf>
      <border outline="0">
        <bottom style="medium">
          <color indexed="64"/>
        </bottom>
      </border>
    </odxf>
    <ndxf>
      <border outline="0">
        <bottom style="thin">
          <color indexed="64"/>
        </bottom>
      </border>
    </ndxf>
  </rcc>
  <rcc rId="4262" sId="19" odxf="1" dxf="1" numFmtId="4">
    <oc r="E22">
      <v>89.1</v>
    </oc>
    <nc r="E22">
      <v>58.75</v>
    </nc>
    <odxf>
      <border outline="0">
        <bottom style="medium">
          <color indexed="64"/>
        </bottom>
      </border>
    </odxf>
    <ndxf>
      <border outline="0">
        <bottom style="thin">
          <color indexed="64"/>
        </bottom>
      </border>
    </ndxf>
  </rcc>
  <rcc rId="4263" sId="19" odxf="1" dxf="1">
    <oc r="B23" t="inlineStr">
      <is>
        <t>Полдник/төштән соңгы аш</t>
      </is>
    </oc>
    <nc r="B23"/>
    <odxf>
      <alignment vertical="top" wrapText="1" readingOrder="0"/>
      <border outline="0">
        <right style="medium">
          <color indexed="64"/>
        </right>
        <top style="medium">
          <color indexed="64"/>
        </top>
        <bottom/>
      </border>
    </odxf>
    <ndxf>
      <alignment vertical="bottom" wrapText="0" readingOrder="0"/>
      <border outline="0">
        <right/>
        <top/>
        <bottom style="medium">
          <color indexed="64"/>
        </bottom>
      </border>
    </ndxf>
  </rcc>
  <rcc rId="4264" sId="19" odxf="1" dxf="1">
    <oc r="C23" t="inlineStr">
      <is>
        <t>кисломолочный напиток</t>
      </is>
    </oc>
    <nc r="C23" t="inlineStr">
      <is>
        <t>Хлеб ржаной</t>
      </is>
    </nc>
    <odxf>
      <font>
        <sz val="12"/>
        <color auto="1"/>
      </font>
      <alignment horizontal="left" vertical="center" readingOrder="0"/>
      <border outline="0">
        <top style="medium">
          <color indexed="64"/>
        </top>
        <bottom style="thin">
          <color indexed="64"/>
        </bottom>
      </border>
      <protection locked="1"/>
    </odxf>
    <ndxf>
      <font>
        <sz val="11"/>
        <color theme="1"/>
        <name val="Calibri"/>
        <scheme val="minor"/>
      </font>
      <alignment horizontal="general" vertical="top" readingOrder="0"/>
      <border outline="0">
        <top style="thin">
          <color indexed="64"/>
        </top>
        <bottom style="medium">
          <color indexed="64"/>
        </bottom>
      </border>
      <protection locked="0"/>
    </ndxf>
  </rcc>
  <rcc rId="4265" sId="19" odxf="1" dxf="1">
    <oc r="D23" t="inlineStr">
      <is>
        <t>180</t>
      </is>
    </oc>
    <nc r="D23" t="inlineStr">
      <is>
        <t>45</t>
      </is>
    </nc>
    <odxf>
      <font>
        <sz val="12"/>
        <color auto="1"/>
      </font>
      <alignment wrapText="1" readingOrder="0"/>
      <border outline="0">
        <top style="medium">
          <color indexed="64"/>
        </top>
        <bottom style="thin">
          <color indexed="64"/>
        </bottom>
      </border>
      <protection locked="1"/>
    </odxf>
    <ndxf>
      <font>
        <sz val="11"/>
        <color theme="1"/>
        <name val="Calibri"/>
        <scheme val="minor"/>
      </font>
      <alignment wrapText="0" readingOrder="0"/>
      <border outline="0">
        <top style="thin">
          <color indexed="64"/>
        </top>
        <bottom style="medium">
          <color indexed="64"/>
        </bottom>
      </border>
      <protection locked="0"/>
    </ndxf>
  </rcc>
  <rcc rId="4266" sId="19" odxf="1" dxf="1" numFmtId="4">
    <oc r="E23">
      <v>96.3</v>
    </oc>
    <nc r="E23">
      <v>89.1</v>
    </nc>
    <odxf>
      <font>
        <sz val="12"/>
        <color auto="1"/>
      </font>
      <alignment wrapText="1" readingOrder="0"/>
      <border outline="0">
        <top style="medium">
          <color indexed="64"/>
        </top>
        <bottom style="thin">
          <color indexed="64"/>
        </bottom>
      </border>
      <protection locked="1"/>
    </odxf>
    <ndxf>
      <font>
        <sz val="11"/>
        <color theme="1"/>
        <name val="Calibri"/>
        <scheme val="minor"/>
      </font>
      <alignment wrapText="0" readingOrder="0"/>
      <border outline="0">
        <top style="thin">
          <color indexed="64"/>
        </top>
        <bottom style="medium">
          <color indexed="64"/>
        </bottom>
      </border>
      <protection locked="0"/>
    </ndxf>
  </rcc>
  <rcc rId="4267" sId="19" odxf="1" dxf="1">
    <nc r="B24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alignment vertical="bottom" wrapText="0" readingOrder="0"/>
      <border outline="0">
        <top/>
        <bottom style="medium">
          <color indexed="64"/>
        </bottom>
      </border>
    </odxf>
    <ndxf>
      <alignment vertical="top" wrapText="1" readingOrder="0"/>
      <border outline="0">
        <top style="medium">
          <color indexed="64"/>
        </top>
        <bottom/>
      </border>
    </ndxf>
  </rcc>
  <rcc rId="4268" sId="19" odxf="1" dxf="1">
    <oc r="C24" t="inlineStr">
      <is>
        <t>Кондитерские изделия (печенье)</t>
      </is>
    </oc>
    <nc r="C24" t="inlineStr">
      <is>
        <t>Молоко кипяченое</t>
      </is>
    </nc>
    <odxf>
      <font>
        <sz val="12"/>
      </font>
      <alignment horizontal="general" vertical="bottom" wrapText="0" readingOrder="0"/>
      <border outline="0">
        <top style="thin">
          <color indexed="64"/>
        </top>
      </border>
    </odxf>
    <ndxf>
      <font>
        <sz val="12"/>
        <color auto="1"/>
      </font>
      <alignment horizontal="left" vertical="center" wrapText="1" readingOrder="0"/>
      <border outline="0">
        <top style="medium">
          <color indexed="64"/>
        </top>
      </border>
    </ndxf>
  </rcc>
  <rcc rId="4269" sId="19" odxf="1" dxf="1">
    <oc r="D24" t="inlineStr">
      <is>
        <t>20</t>
      </is>
    </oc>
    <nc r="D24" t="inlineStr">
      <is>
        <t>180</t>
      </is>
    </nc>
    <odxf>
      <font>
        <sz val="12"/>
      </font>
      <alignment wrapText="0" readingOrder="0"/>
      <border outline="0">
        <top style="thin">
          <color indexed="64"/>
        </top>
      </border>
    </odxf>
    <ndxf>
      <font>
        <sz val="12"/>
        <color auto="1"/>
      </font>
      <alignment wrapText="1" readingOrder="0"/>
      <border outline="0">
        <top style="medium">
          <color indexed="64"/>
        </top>
      </border>
    </ndxf>
  </rcc>
  <rcc rId="4270" sId="19" odxf="1" dxf="1" numFmtId="4">
    <oc r="E24">
      <v>90.2</v>
    </oc>
    <nc r="E24">
      <v>96.3</v>
    </nc>
    <odxf>
      <font>
        <sz val="12"/>
      </font>
      <alignment wrapText="0" readingOrder="0"/>
      <border outline="0">
        <top style="thin">
          <color indexed="64"/>
        </top>
      </border>
    </odxf>
    <ndxf>
      <font>
        <sz val="12"/>
        <color auto="1"/>
      </font>
      <alignment wrapText="1" readingOrder="0"/>
      <border outline="0">
        <top style="medium">
          <color indexed="64"/>
        </top>
      </border>
    </ndxf>
  </rcc>
  <rcc rId="4271" sId="19" odxf="1" dxf="1">
    <oc r="B25" t="inlineStr">
      <is>
        <t>Ужин/кичке аш</t>
      </is>
    </oc>
    <nc r="B25"/>
    <odxf>
      <alignment vertical="top" wrapText="1" readingOrder="0"/>
      <border outline="0">
        <right/>
        <bottom/>
      </border>
    </odxf>
    <ndxf>
      <alignment vertical="bottom" wrapText="0" readingOrder="0"/>
      <border outline="0">
        <right style="medium">
          <color indexed="64"/>
        </right>
        <bottom style="medium">
          <color indexed="64"/>
        </bottom>
      </border>
    </ndxf>
  </rcc>
  <rcc rId="4272" sId="19" odxf="1" dxf="1">
    <oc r="C25" t="inlineStr">
      <is>
        <t>Ватрушка с творогом</t>
      </is>
    </oc>
    <nc r="C25" t="inlineStr">
      <is>
        <t>Кондитерские изделия (печенье)</t>
      </is>
    </nc>
    <odxf>
      <font>
        <sz val="12"/>
        <color auto="1"/>
      </font>
      <alignment horizontal="left" vertical="center" wrapText="1" readingOrder="0"/>
      <border outline="0">
        <top style="medium">
          <color indexed="64"/>
        </top>
      </border>
    </odxf>
    <ndxf>
      <font>
        <sz val="12"/>
        <color auto="1"/>
      </font>
      <alignment horizontal="general" vertical="bottom" wrapText="0" readingOrder="0"/>
      <border outline="0">
        <top style="thin">
          <color indexed="64"/>
        </top>
      </border>
    </ndxf>
  </rcc>
  <rcc rId="4273" sId="19" odxf="1" dxf="1">
    <oc r="D25" t="inlineStr">
      <is>
        <t>90</t>
      </is>
    </oc>
    <nc r="D25" t="inlineStr">
      <is>
        <t>20</t>
      </is>
    </nc>
    <odxf>
      <font>
        <sz val="12"/>
        <color auto="1"/>
      </font>
      <alignment wrapText="1" readingOrder="0"/>
      <border outline="0">
        <top style="medium">
          <color indexed="64"/>
        </top>
      </border>
    </odxf>
    <ndxf>
      <font>
        <sz val="12"/>
        <color auto="1"/>
      </font>
      <alignment wrapText="0" readingOrder="0"/>
      <border outline="0">
        <top style="thin">
          <color indexed="64"/>
        </top>
      </border>
    </ndxf>
  </rcc>
  <rcc rId="4274" sId="19" odxf="1" dxf="1" numFmtId="4">
    <oc r="E25">
      <v>404.05</v>
    </oc>
    <nc r="E25">
      <v>90.2</v>
    </nc>
    <odxf>
      <font>
        <sz val="12"/>
        <color auto="1"/>
      </font>
      <alignment wrapText="1" readingOrder="0"/>
      <border outline="0">
        <top style="medium">
          <color indexed="64"/>
        </top>
      </border>
    </odxf>
    <ndxf>
      <font>
        <sz val="12"/>
        <color auto="1"/>
      </font>
      <alignment wrapText="0" readingOrder="0"/>
      <border outline="0">
        <top style="thin">
          <color indexed="64"/>
        </top>
      </border>
    </ndxf>
  </rcc>
  <rcc rId="4275" sId="19" odxf="1" dxf="1">
    <nc r="B26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alignment vertical="bottom" wrapText="0" readingOrder="0"/>
    </odxf>
    <ndxf>
      <alignment vertical="top" wrapText="1" readingOrder="0"/>
    </ndxf>
  </rcc>
  <rcc rId="4276" sId="19" odxf="1" dxf="1">
    <oc r="C26" t="inlineStr">
      <is>
        <t>чай с сахаром и лимоном</t>
      </is>
    </oc>
    <nc r="C26" t="inlineStr">
      <is>
        <t>Омлет натуральный</t>
      </is>
    </nc>
    <odxf>
      <alignment vertical="top" readingOrder="0"/>
      <border outline="0">
        <top style="thin">
          <color indexed="64"/>
        </top>
      </border>
    </odxf>
    <ndxf>
      <alignment vertical="center" readingOrder="0"/>
      <border outline="0">
        <top style="medium">
          <color indexed="64"/>
        </top>
      </border>
    </ndxf>
  </rcc>
  <rcc rId="4277" sId="19" odxf="1" dxf="1">
    <oc r="D26" t="inlineStr">
      <is>
        <t>180/6/7</t>
      </is>
    </oc>
    <nc r="D26" t="inlineStr">
      <is>
        <t>150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4278" sId="19" odxf="1" dxf="1" numFmtId="4">
    <oc r="E26">
      <v>26.48</v>
    </oc>
    <nc r="E26">
      <v>335.23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4279" sId="19">
    <nc r="C27" t="inlineStr">
      <is>
        <t>Чай с сахаром</t>
      </is>
    </nc>
  </rcc>
  <rcc rId="4280" sId="19">
    <nc r="D27" t="inlineStr">
      <is>
        <t>180/6</t>
      </is>
    </nc>
  </rcc>
  <rcc rId="4281" sId="19" numFmtId="4">
    <nc r="E27">
      <v>24.1</v>
    </nc>
  </rcc>
  <rfmt sheetId="19" sqref="B28" start="0" length="0">
    <dxf>
      <border outline="0">
        <bottom/>
      </border>
    </dxf>
  </rfmt>
  <rcc rId="4282" sId="19" odxf="1" dxf="1">
    <nc r="C28" t="inlineStr">
      <is>
        <t>Хлеб пшеничный</t>
      </is>
    </nc>
    <odxf>
      <font>
        <sz val="11"/>
        <color theme="1"/>
        <name val="Calibri"/>
        <scheme val="minor"/>
      </font>
      <alignment horizontal="general" readingOrder="0"/>
      <border outline="0">
        <bottom style="medium">
          <color indexed="64"/>
        </bottom>
      </border>
      <protection locked="0"/>
    </odxf>
    <ndxf>
      <font>
        <sz val="12"/>
        <color auto="1"/>
        <name val="Calibri"/>
        <scheme val="minor"/>
      </font>
      <alignment horizontal="left" readingOrder="0"/>
      <border outline="0">
        <bottom style="thin">
          <color indexed="64"/>
        </bottom>
      </border>
      <protection locked="1"/>
    </ndxf>
  </rcc>
  <rcc rId="4283" sId="19" odxf="1" dxf="1">
    <oc r="D28" t="inlineStr">
      <is>
        <t>152,36 руб</t>
      </is>
    </oc>
    <nc r="D28" t="inlineStr">
      <is>
        <t>30</t>
      </is>
    </nc>
    <odxf>
      <font>
        <b/>
      </font>
      <border outline="0">
        <bottom style="medium">
          <color indexed="64"/>
        </bottom>
      </border>
      <protection locked="0"/>
    </odxf>
    <ndxf>
      <font>
        <b val="0"/>
        <sz val="12"/>
        <color auto="1"/>
      </font>
      <border outline="0">
        <bottom style="thin">
          <color indexed="64"/>
        </bottom>
      </border>
      <protection locked="1"/>
    </ndxf>
  </rcc>
  <rcc rId="4284" sId="19" odxf="1" dxf="1" numFmtId="4">
    <oc r="E28">
      <f>E26+E25+E24+E23+E22+E21+E20+E19+E18+E17+E16+E15+E14+E13</f>
    </oc>
    <nc r="E28">
      <v>70.5</v>
    </nc>
    <odxf>
      <font>
        <b/>
      </font>
      <border outline="0">
        <bottom style="medium">
          <color indexed="64"/>
        </bottom>
      </border>
      <protection locked="0"/>
    </odxf>
    <ndxf>
      <font>
        <b val="0"/>
        <sz val="12"/>
        <color auto="1"/>
      </font>
      <border outline="0">
        <bottom style="thin">
          <color indexed="64"/>
        </bottom>
      </border>
      <protection locked="1"/>
    </ndxf>
  </rcc>
  <rfmt sheetId="19" sqref="B29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19" sqref="C29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4285" sId="19" odxf="1" dxf="1">
    <nc r="D29" t="inlineStr">
      <is>
        <t>152,36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286" sId="19" odxf="1" dxf="1">
    <nc r="E29">
      <f>E27+E26+E25+E24+E23+E22+E20+E19+E18+E17+E16+E15+E14+E13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287" sId="19" numFmtId="19">
    <oc r="E9">
      <v>45433</v>
    </oc>
    <nc r="E9">
      <v>45462</v>
    </nc>
  </rcc>
  <rcc rId="4288" sId="20">
    <oc r="C6" t="inlineStr">
      <is>
        <t>10 день</t>
      </is>
    </oc>
    <nc r="C6"/>
  </rcc>
  <rcc rId="4289" sId="20">
    <nc r="C7" t="inlineStr">
      <is>
        <t>9 день</t>
      </is>
    </nc>
  </rcc>
  <rcc rId="4290" sId="20">
    <oc r="C13" t="inlineStr">
      <is>
        <t>Каша геркулесовая молочная с маслом сливочным</t>
      </is>
    </oc>
    <nc r="C13" t="inlineStr">
      <is>
        <t>Каша пшеничная молочная с маслом сливочным</t>
      </is>
    </nc>
  </rcc>
  <rcc rId="4291" sId="20">
    <oc r="D13" t="inlineStr">
      <is>
        <t>180/5</t>
      </is>
    </oc>
    <nc r="D13" t="inlineStr">
      <is>
        <t>180/3</t>
      </is>
    </nc>
  </rcc>
  <rcc rId="4292" sId="20" numFmtId="4">
    <oc r="E13">
      <v>251.91</v>
    </oc>
    <nc r="E13">
      <v>241.16</v>
    </nc>
  </rcc>
  <rcc rId="4293" sId="20">
    <oc r="C14" t="inlineStr">
      <is>
        <t>Кофейный напиток с молоком</t>
      </is>
    </oc>
    <nc r="C14" t="inlineStr">
      <is>
        <t>Чай с молоком и сахаром</t>
      </is>
    </nc>
  </rcc>
  <rcc rId="4294" sId="20">
    <oc r="E14">
      <v>42.67</v>
    </oc>
    <nc r="E14">
      <v>75.760000000000005</v>
    </nc>
  </rcc>
  <rcc rId="4295" sId="20">
    <oc r="C15" t="inlineStr">
      <is>
        <t>Бутерброд с маслом сливочным</t>
      </is>
    </oc>
    <nc r="C15" t="inlineStr">
      <is>
        <t>Бутерброд с сыром,  маслом сливочным</t>
      </is>
    </nc>
  </rcc>
  <rcc rId="4296" sId="20">
    <oc r="D15" t="inlineStr">
      <is>
        <t>30/5</t>
      </is>
    </oc>
    <nc r="D15" t="inlineStr">
      <is>
        <t>30/5/5</t>
      </is>
    </nc>
  </rcc>
  <rcc rId="4297" sId="20" numFmtId="4">
    <oc r="E15">
      <v>111.6</v>
    </oc>
    <nc r="E15">
      <v>128.77000000000001</v>
    </nc>
  </rcc>
  <rcc rId="4298" sId="20">
    <oc r="C16" t="inlineStr">
      <is>
        <t>апельсин</t>
      </is>
    </oc>
    <nc r="C16" t="inlineStr">
      <is>
        <t>Сок</t>
      </is>
    </nc>
  </rcc>
  <rcc rId="4299" sId="20">
    <oc r="D16" t="inlineStr">
      <is>
        <t>100</t>
      </is>
    </oc>
    <nc r="D16" t="inlineStr">
      <is>
        <t>180</t>
      </is>
    </nc>
  </rcc>
  <rcc rId="4300" sId="20" numFmtId="4">
    <oc r="E16">
      <v>47</v>
    </oc>
    <nc r="E16">
      <v>94.4</v>
    </nc>
  </rcc>
  <rcc rId="4301" sId="20">
    <oc r="C17" t="inlineStr">
      <is>
        <t>Салат из свеклы с сыром</t>
      </is>
    </oc>
    <nc r="C17" t="inlineStr">
      <is>
        <t>огурцы соленые</t>
      </is>
    </nc>
  </rcc>
  <rcc rId="4302" sId="20">
    <oc r="D17" t="inlineStr">
      <is>
        <t>60</t>
      </is>
    </oc>
    <nc r="D17" t="inlineStr">
      <is>
        <t>50</t>
      </is>
    </nc>
  </rcc>
  <rcc rId="4303" sId="20" numFmtId="4">
    <oc r="E17">
      <v>78.42</v>
    </oc>
    <nc r="E17">
      <v>53.88</v>
    </nc>
  </rcc>
  <rcc rId="4304" sId="20">
    <oc r="C18" t="inlineStr">
      <is>
        <t>Рассольник ленинградский с куриными фрикадельками, со сметаной</t>
      </is>
    </oc>
    <nc r="C18" t="inlineStr">
      <is>
        <t>суп лапша домашняя на курином б-не, с мясом птицы</t>
      </is>
    </nc>
  </rcc>
  <rcc rId="4305" sId="20">
    <oc r="D18" t="inlineStr">
      <is>
        <t>180/11/7</t>
      </is>
    </oc>
    <nc r="D18" t="inlineStr">
      <is>
        <t>180/10</t>
      </is>
    </nc>
  </rcc>
  <rcc rId="4306" sId="20" numFmtId="4">
    <oc r="E18">
      <v>117.51</v>
    </oc>
    <nc r="E18">
      <v>114.78</v>
    </nc>
  </rcc>
  <rcc rId="4307" sId="20">
    <oc r="C19" t="inlineStr">
      <is>
        <t>Котлеты рыбные с маслом сливочным</t>
      </is>
    </oc>
    <nc r="C19" t="inlineStr">
      <is>
        <t>Жаркое из птицы по домашнему</t>
      </is>
    </nc>
  </rcc>
  <rcc rId="4308" sId="20">
    <oc r="D19" t="inlineStr">
      <is>
        <t>70/3</t>
      </is>
    </oc>
    <nc r="D19" t="inlineStr">
      <is>
        <t>180</t>
      </is>
    </nc>
  </rcc>
  <rcc rId="4309" sId="20" numFmtId="4">
    <oc r="E19">
      <v>144.36000000000001</v>
    </oc>
    <nc r="E19">
      <v>303.43</v>
    </nc>
  </rcc>
  <rcc rId="4310" sId="20">
    <oc r="C20" t="inlineStr">
      <is>
        <t>Макаронные изделия отварные с овощами</t>
      </is>
    </oc>
    <nc r="C20" t="inlineStr">
      <is>
        <t>Напиток из сухофруктов</t>
      </is>
    </nc>
  </rcc>
  <rcc rId="4311" sId="20">
    <oc r="D20" t="inlineStr">
      <is>
        <t>130</t>
      </is>
    </oc>
    <nc r="D20" t="inlineStr">
      <is>
        <t>180</t>
      </is>
    </nc>
  </rcc>
  <rcc rId="4312" sId="20" numFmtId="4">
    <oc r="E20">
      <v>163.28</v>
    </oc>
    <nc r="E20">
      <v>87.5</v>
    </nc>
  </rcc>
  <rcc rId="4313" sId="20">
    <oc r="C21" t="inlineStr">
      <is>
        <t>Кисель</t>
      </is>
    </oc>
    <nc r="C21" t="inlineStr">
      <is>
        <t>Хлеб пшеничный</t>
      </is>
    </nc>
  </rcc>
  <rcc rId="4314" sId="20">
    <oc r="D21" t="inlineStr">
      <is>
        <t>180</t>
      </is>
    </oc>
    <nc r="D21" t="inlineStr">
      <is>
        <t>25</t>
      </is>
    </nc>
  </rcc>
  <rcc rId="4315" sId="20" numFmtId="4">
    <oc r="E21">
      <v>75.239999999999995</v>
    </oc>
    <nc r="E21">
      <v>58.75</v>
    </nc>
  </rcc>
  <rfmt sheetId="20" sqref="B22" start="0" length="0">
    <dxf>
      <alignment vertical="bottom" wrapText="0" readingOrder="0"/>
      <border outline="0">
        <bottom style="medium">
          <color indexed="64"/>
        </bottom>
      </border>
    </dxf>
  </rfmt>
  <rcc rId="4316" sId="20" odxf="1" dxf="1">
    <oc r="C22" t="inlineStr">
      <is>
        <t>хлеб пшеничный</t>
      </is>
    </oc>
    <nc r="C22" t="inlineStr">
      <is>
        <t>Хлеб ржаной</t>
      </is>
    </nc>
    <odxf>
      <border outline="0">
        <bottom/>
      </border>
    </odxf>
    <ndxf>
      <border outline="0">
        <bottom style="medium">
          <color indexed="64"/>
        </bottom>
      </border>
    </ndxf>
  </rcc>
  <rcc rId="4317" sId="20" odxf="1" dxf="1">
    <oc r="D22" t="inlineStr">
      <is>
        <t>25</t>
      </is>
    </oc>
    <nc r="D22" t="inlineStr">
      <is>
        <t>45</t>
      </is>
    </nc>
    <odxf>
      <border outline="0">
        <bottom/>
      </border>
    </odxf>
    <ndxf>
      <border outline="0">
        <bottom style="medium">
          <color indexed="64"/>
        </bottom>
      </border>
    </ndxf>
  </rcc>
  <rcc rId="4318" sId="20" odxf="1" dxf="1" numFmtId="4">
    <oc r="E22">
      <v>58.75</v>
    </oc>
    <nc r="E22">
      <v>89.1</v>
    </nc>
    <odxf>
      <border outline="0">
        <bottom/>
      </border>
    </odxf>
    <ndxf>
      <border outline="0">
        <bottom style="medium">
          <color indexed="64"/>
        </bottom>
      </border>
    </ndxf>
  </rcc>
  <rcc rId="4319" sId="20" odxf="1" dxf="1">
    <nc r="B23" t="inlineStr">
      <is>
        <t>Полдник/төштән соңгы аш</t>
      </is>
    </nc>
    <odxf>
      <alignment vertical="bottom" wrapText="0" readingOrder="0"/>
      <border outline="0">
        <right/>
        <top/>
        <bottom style="medium">
          <color indexed="64"/>
        </bottom>
      </border>
    </odxf>
    <ndxf>
      <alignment vertical="top" wrapText="1" readingOrder="0"/>
      <border outline="0">
        <right style="medium">
          <color indexed="64"/>
        </right>
        <top style="medium">
          <color indexed="64"/>
        </top>
        <bottom/>
      </border>
    </ndxf>
  </rcc>
  <rcc rId="4320" sId="20" odxf="1" dxf="1">
    <oc r="C23" t="inlineStr">
      <is>
        <t>Хлеб ржаной</t>
      </is>
    </oc>
    <nc r="C23" t="inlineStr">
      <is>
        <t>кисломолочный напиток</t>
      </is>
    </nc>
    <odxf>
      <font>
        <sz val="11"/>
        <color theme="1"/>
        <name val="Calibri"/>
        <scheme val="minor"/>
      </font>
      <alignment horizontal="general" vertical="top" readingOrder="0"/>
      <border outline="0">
        <top style="thin">
          <color indexed="64"/>
        </top>
        <bottom style="medium">
          <color indexed="64"/>
        </bottom>
      </border>
      <protection locked="0"/>
    </odxf>
    <ndxf>
      <font>
        <sz val="12"/>
        <color auto="1"/>
        <name val="Calibri"/>
        <scheme val="minor"/>
      </font>
      <alignment horizontal="left" vertical="center" readingOrder="0"/>
      <border outline="0">
        <top style="medium">
          <color indexed="64"/>
        </top>
        <bottom style="thin">
          <color indexed="64"/>
        </bottom>
      </border>
      <protection locked="1"/>
    </ndxf>
  </rcc>
  <rcc rId="4321" sId="20" odxf="1" dxf="1">
    <oc r="D23" t="inlineStr">
      <is>
        <t>45</t>
      </is>
    </oc>
    <nc r="D23" t="inlineStr">
      <is>
        <t>180</t>
      </is>
    </nc>
    <odxf>
      <font>
        <sz val="11"/>
        <color theme="1"/>
        <name val="Calibri"/>
        <scheme val="minor"/>
      </font>
      <alignment wrapText="0" readingOrder="0"/>
      <border outline="0">
        <top style="thin">
          <color indexed="64"/>
        </top>
        <bottom style="medium">
          <color indexed="64"/>
        </bottom>
      </border>
      <protection locked="0"/>
    </odxf>
    <ndxf>
      <font>
        <sz val="12"/>
        <color auto="1"/>
        <name val="Calibri"/>
        <scheme val="minor"/>
      </font>
      <alignment wrapText="1" readingOrder="0"/>
      <border outline="0">
        <top style="medium">
          <color indexed="64"/>
        </top>
        <bottom style="thin">
          <color indexed="64"/>
        </bottom>
      </border>
      <protection locked="1"/>
    </ndxf>
  </rcc>
  <rcc rId="4322" sId="20" odxf="1" dxf="1" numFmtId="4">
    <oc r="E23">
      <v>89.1</v>
    </oc>
    <nc r="E23">
      <v>96.3</v>
    </nc>
    <odxf>
      <font>
        <sz val="11"/>
        <color theme="1"/>
        <name val="Calibri"/>
        <scheme val="minor"/>
      </font>
      <alignment wrapText="0" readingOrder="0"/>
      <border outline="0">
        <top style="thin">
          <color indexed="64"/>
        </top>
        <bottom style="medium">
          <color indexed="64"/>
        </bottom>
      </border>
      <protection locked="0"/>
    </odxf>
    <ndxf>
      <font>
        <sz val="12"/>
        <color auto="1"/>
        <name val="Calibri"/>
        <scheme val="minor"/>
      </font>
      <alignment wrapText="1" readingOrder="0"/>
      <border outline="0">
        <top style="medium">
          <color indexed="64"/>
        </top>
        <bottom style="thin">
          <color indexed="64"/>
        </bottom>
      </border>
      <protection locked="1"/>
    </ndxf>
  </rcc>
  <rcc rId="4323" sId="20" odxf="1" dxf="1">
    <oc r="B24" t="inlineStr">
      <is>
        <t>Полдник/төштән соңгы аш</t>
      </is>
    </oc>
    <nc r="B24"/>
    <odxf>
      <alignment vertical="top" wrapText="1" readingOrder="0"/>
      <border outline="0">
        <top style="medium">
          <color indexed="64"/>
        </top>
        <bottom/>
      </border>
    </odxf>
    <ndxf>
      <alignment vertical="bottom" wrapText="0" readingOrder="0"/>
      <border outline="0">
        <top/>
        <bottom style="medium">
          <color indexed="64"/>
        </bottom>
      </border>
    </ndxf>
  </rcc>
  <rcc rId="4324" sId="20" odxf="1" dxf="1">
    <oc r="C24" t="inlineStr">
      <is>
        <t>Молоко кипяченое</t>
      </is>
    </oc>
    <nc r="C24" t="inlineStr">
      <is>
        <t>Кондитерские изделия (печенье)</t>
      </is>
    </nc>
    <odxf>
      <font>
        <sz val="12"/>
        <color auto="1"/>
      </font>
      <alignment horizontal="left" vertical="center" wrapText="1" readingOrder="0"/>
      <border outline="0">
        <top style="medium">
          <color indexed="64"/>
        </top>
      </border>
    </odxf>
    <ndxf>
      <font>
        <sz val="12"/>
        <color auto="1"/>
      </font>
      <alignment horizontal="general" vertical="bottom" wrapText="0" readingOrder="0"/>
      <border outline="0">
        <top style="thin">
          <color indexed="64"/>
        </top>
      </border>
    </ndxf>
  </rcc>
  <rcc rId="4325" sId="20" odxf="1" dxf="1">
    <oc r="D24" t="inlineStr">
      <is>
        <t>180</t>
      </is>
    </oc>
    <nc r="D24" t="inlineStr">
      <is>
        <t>20</t>
      </is>
    </nc>
    <odxf>
      <font>
        <sz val="12"/>
        <color auto="1"/>
      </font>
      <alignment wrapText="1" readingOrder="0"/>
      <border outline="0">
        <top style="medium">
          <color indexed="64"/>
        </top>
      </border>
    </odxf>
    <ndxf>
      <font>
        <sz val="12"/>
        <color auto="1"/>
      </font>
      <alignment wrapText="0" readingOrder="0"/>
      <border outline="0">
        <top style="thin">
          <color indexed="64"/>
        </top>
      </border>
    </ndxf>
  </rcc>
  <rcc rId="4326" sId="20" odxf="1" dxf="1" numFmtId="4">
    <oc r="E24">
      <v>96.3</v>
    </oc>
    <nc r="E24">
      <v>90.2</v>
    </nc>
    <odxf>
      <font>
        <sz val="12"/>
        <color auto="1"/>
      </font>
      <alignment wrapText="1" readingOrder="0"/>
      <border outline="0">
        <top style="medium">
          <color indexed="64"/>
        </top>
      </border>
    </odxf>
    <ndxf>
      <font>
        <sz val="12"/>
        <color auto="1"/>
      </font>
      <alignment wrapText="0" readingOrder="0"/>
      <border outline="0">
        <top style="thin">
          <color indexed="64"/>
        </top>
      </border>
    </ndxf>
  </rcc>
  <rcc rId="4327" sId="20" odxf="1" dxf="1">
    <nc r="B25" t="inlineStr">
      <is>
        <t>Ужин/кичке аш</t>
      </is>
    </nc>
    <odxf>
      <alignment vertical="bottom" wrapText="0" readingOrder="0"/>
      <border outline="0">
        <right style="medium">
          <color indexed="64"/>
        </right>
        <bottom style="medium">
          <color indexed="64"/>
        </bottom>
      </border>
    </odxf>
    <ndxf>
      <alignment vertical="top" wrapText="1" readingOrder="0"/>
      <border outline="0">
        <right/>
        <bottom/>
      </border>
    </ndxf>
  </rcc>
  <rcc rId="4328" sId="20" odxf="1" dxf="1">
    <oc r="C25" t="inlineStr">
      <is>
        <t>Кондитерские изделия (печенье)</t>
      </is>
    </oc>
    <nc r="C25" t="inlineStr">
      <is>
        <t>Ватрушка с творогом</t>
      </is>
    </nc>
    <odxf>
      <font>
        <sz val="12"/>
      </font>
      <alignment horizontal="general" vertical="bottom" wrapText="0" readingOrder="0"/>
      <border outline="0">
        <top style="thin">
          <color indexed="64"/>
        </top>
      </border>
    </odxf>
    <ndxf>
      <font>
        <sz val="12"/>
        <color auto="1"/>
      </font>
      <alignment horizontal="left" vertical="center" wrapText="1" readingOrder="0"/>
      <border outline="0">
        <top style="medium">
          <color indexed="64"/>
        </top>
      </border>
    </ndxf>
  </rcc>
  <rcc rId="4329" sId="20" odxf="1" dxf="1">
    <oc r="D25" t="inlineStr">
      <is>
        <t>20</t>
      </is>
    </oc>
    <nc r="D25" t="inlineStr">
      <is>
        <t>90</t>
      </is>
    </nc>
    <odxf>
      <font>
        <sz val="12"/>
      </font>
      <alignment wrapText="0" readingOrder="0"/>
      <border outline="0">
        <top style="thin">
          <color indexed="64"/>
        </top>
      </border>
    </odxf>
    <ndxf>
      <font>
        <sz val="12"/>
        <color auto="1"/>
      </font>
      <alignment wrapText="1" readingOrder="0"/>
      <border outline="0">
        <top style="medium">
          <color indexed="64"/>
        </top>
      </border>
    </ndxf>
  </rcc>
  <rcc rId="4330" sId="20" odxf="1" dxf="1" numFmtId="4">
    <oc r="E25">
      <v>90.2</v>
    </oc>
    <nc r="E25">
      <v>404.05</v>
    </nc>
    <odxf>
      <font>
        <sz val="12"/>
      </font>
      <alignment wrapText="0" readingOrder="0"/>
      <border outline="0">
        <top style="thin">
          <color indexed="64"/>
        </top>
      </border>
    </odxf>
    <ndxf>
      <font>
        <sz val="12"/>
        <color auto="1"/>
      </font>
      <alignment wrapText="1" readingOrder="0"/>
      <border outline="0">
        <top style="medium">
          <color indexed="64"/>
        </top>
      </border>
    </ndxf>
  </rcc>
  <rcc rId="4331" sId="20" odxf="1" dxf="1">
    <oc r="B26" t="inlineStr">
      <is>
        <t>Ужин/кичке аш</t>
      </is>
    </oc>
    <nc r="B26"/>
    <odxf>
      <alignment vertical="top" wrapText="1" readingOrder="0"/>
    </odxf>
    <ndxf>
      <alignment vertical="bottom" wrapText="0" readingOrder="0"/>
    </ndxf>
  </rcc>
  <rcc rId="4332" sId="20" odxf="1" dxf="1">
    <oc r="C26" t="inlineStr">
      <is>
        <t xml:space="preserve">Капуста тушеная с мясом </t>
      </is>
    </oc>
    <nc r="C26" t="inlineStr">
      <is>
        <t>чай с сахаром и лимоном</t>
      </is>
    </nc>
    <odxf>
      <alignment vertical="center" readingOrder="0"/>
      <border outline="0">
        <top style="medium">
          <color indexed="64"/>
        </top>
      </border>
    </odxf>
    <ndxf>
      <alignment vertical="top" readingOrder="0"/>
      <border outline="0">
        <top style="thin">
          <color indexed="64"/>
        </top>
      </border>
    </ndxf>
  </rcc>
  <rcc rId="4333" sId="20" odxf="1" dxf="1">
    <oc r="D26" t="inlineStr">
      <is>
        <t>180</t>
      </is>
    </oc>
    <nc r="D26" t="inlineStr">
      <is>
        <t>180/6/7</t>
      </is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4334" sId="20" odxf="1" dxf="1" numFmtId="4">
    <oc r="E26">
      <v>250.3</v>
    </oc>
    <nc r="E26">
      <v>26.48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4335" sId="20">
    <oc r="C27" t="inlineStr">
      <is>
        <t>Напиток из шиповника</t>
      </is>
    </oc>
    <nc r="C27"/>
  </rcc>
  <rcc rId="4336" sId="20">
    <oc r="D27" t="inlineStr">
      <is>
        <t>180/6</t>
      </is>
    </oc>
    <nc r="D27"/>
  </rcc>
  <rcc rId="4337" sId="20" numFmtId="4">
    <oc r="E27">
      <v>79.38</v>
    </oc>
    <nc r="E27"/>
  </rcc>
  <rfmt sheetId="20" sqref="B28" start="0" length="0">
    <dxf>
      <border outline="0">
        <bottom style="medium">
          <color indexed="64"/>
        </bottom>
      </border>
    </dxf>
  </rfmt>
  <rcc rId="4338" sId="20" odxf="1" dxf="1">
    <oc r="C28" t="inlineStr">
      <is>
        <t>Хлеб пшеничный</t>
      </is>
    </oc>
    <nc r="C28"/>
    <odxf>
      <font>
        <sz val="12"/>
        <color auto="1"/>
      </font>
      <alignment horizontal="left" readingOrder="0"/>
      <border outline="0">
        <bottom style="thin">
          <color indexed="64"/>
        </bottom>
      </border>
      <protection locked="1"/>
    </odxf>
    <ndxf>
      <font>
        <sz val="11"/>
        <color theme="1"/>
        <name val="Calibri"/>
        <scheme val="minor"/>
      </font>
      <alignment horizontal="general" readingOrder="0"/>
      <border outline="0">
        <bottom style="medium">
          <color indexed="64"/>
        </bottom>
      </border>
      <protection locked="0"/>
    </ndxf>
  </rcc>
  <rcc rId="4339" sId="20" odxf="1" dxf="1">
    <oc r="D28" t="inlineStr">
      <is>
        <t>30</t>
      </is>
    </oc>
    <nc r="D28" t="inlineStr">
      <is>
        <t>152,36 руб</t>
      </is>
    </nc>
    <odxf>
      <font>
        <b val="0"/>
        <sz val="12"/>
        <color auto="1"/>
      </font>
      <border outline="0">
        <bottom style="thin">
          <color indexed="64"/>
        </bottom>
      </border>
      <protection locked="1"/>
    </odxf>
    <ndxf>
      <font>
        <b/>
        <sz val="12"/>
        <color auto="1"/>
      </font>
      <border outline="0">
        <bottom style="medium">
          <color indexed="64"/>
        </bottom>
      </border>
      <protection locked="0"/>
    </ndxf>
  </rcc>
  <rcc rId="4340" sId="20" odxf="1" dxf="1" numFmtId="4">
    <oc r="E28">
      <v>70.5</v>
    </oc>
    <nc r="E28">
      <f>E26+E25+E24+E23+E22+E21+E20+E19+E18+E17+E16+E15+E14+E13</f>
    </nc>
    <odxf>
      <font>
        <b val="0"/>
        <sz val="12"/>
        <color auto="1"/>
      </font>
      <border outline="0">
        <bottom style="thin">
          <color indexed="64"/>
        </bottom>
      </border>
      <protection locked="1"/>
    </odxf>
    <ndxf>
      <font>
        <b/>
        <sz val="12"/>
        <color auto="1"/>
      </font>
      <border outline="0">
        <bottom style="medium">
          <color indexed="64"/>
        </bottom>
      </border>
      <protection locked="0"/>
    </ndxf>
  </rcc>
  <rfmt sheetId="20" sqref="B29" start="0" length="0">
    <dxf>
      <font>
        <b val="0"/>
        <sz val="11"/>
        <color theme="1"/>
        <name val="Calibri"/>
        <scheme val="minor"/>
      </font>
      <border outline="0">
        <left/>
        <bottom/>
      </border>
    </dxf>
  </rfmt>
  <rfmt sheetId="20" sqref="C29" start="0" length="0">
    <dxf>
      <alignment vertical="bottom" wrapText="0" readingOrder="0"/>
      <border outline="0">
        <left/>
        <right/>
        <top/>
        <bottom/>
      </border>
      <protection locked="1"/>
    </dxf>
  </rfmt>
  <rcc rId="4341" sId="20" odxf="1" dxf="1">
    <oc r="D29" t="inlineStr">
      <is>
        <t>152,36 руб</t>
      </is>
    </oc>
    <nc r="D29"/>
    <odxf>
      <font>
        <b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odxf>
    <n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ndxf>
  </rcc>
  <rcc rId="4342" sId="20" odxf="1" dxf="1">
    <oc r="E29">
      <f>E28+E27+E26+E25+E24+E23+E22+E21+E20+E19+E18+E17+E16+E15+E14+E13</f>
    </oc>
    <nc r="E29"/>
    <odxf>
      <font>
        <b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odxf>
    <n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ndxf>
  </rcc>
  <rcc rId="4343" sId="20" numFmtId="19">
    <oc r="E9">
      <v>45434</v>
    </oc>
    <nc r="E9">
      <v>45463</v>
    </nc>
  </rcc>
  <rcc rId="4344" sId="46">
    <nc r="C6" t="inlineStr">
      <is>
        <t>10 день</t>
      </is>
    </nc>
  </rcc>
  <rcc rId="4345" sId="46">
    <oc r="C7" t="inlineStr">
      <is>
        <t>1 день</t>
      </is>
    </oc>
    <nc r="C7"/>
  </rcc>
  <rcc rId="4346" sId="46">
    <oc r="C13" t="inlineStr">
      <is>
        <t>Каша Дружба молочная с маслом сливочным</t>
      </is>
    </oc>
    <nc r="C13" t="inlineStr">
      <is>
        <t>Каша геркулесовая молочная с маслом сливочным</t>
      </is>
    </nc>
  </rcc>
  <rcc rId="4347" sId="46" numFmtId="4">
    <oc r="E13">
      <v>207.6</v>
    </oc>
    <nc r="E13">
      <v>251.91</v>
    </nc>
  </rcc>
  <rcc rId="4348" sId="46">
    <oc r="C16" t="inlineStr">
      <is>
        <t>Яблоко</t>
      </is>
    </oc>
    <nc r="C16" t="inlineStr">
      <is>
        <t>апельсин</t>
      </is>
    </nc>
  </rcc>
  <rcc rId="4349" sId="46">
    <oc r="C17" t="inlineStr">
      <is>
        <t>Икра кабачковая</t>
      </is>
    </oc>
    <nc r="C17" t="inlineStr">
      <is>
        <t>Салат из свеклы с сыром</t>
      </is>
    </nc>
  </rcc>
  <rcc rId="4350" sId="46">
    <oc r="D17" t="inlineStr">
      <is>
        <t>50</t>
      </is>
    </oc>
    <nc r="D17" t="inlineStr">
      <is>
        <t>60</t>
      </is>
    </nc>
  </rcc>
  <rcc rId="4351" sId="46" numFmtId="4">
    <oc r="E17">
      <v>34.799999999999997</v>
    </oc>
    <nc r="E17">
      <v>78.42</v>
    </nc>
  </rcc>
  <rcc rId="4352" sId="46">
    <oc r="C18" t="inlineStr">
      <is>
        <t>Суп вермишелевый с картофелем с мясными фрикадельками</t>
      </is>
    </oc>
    <nc r="C18" t="inlineStr">
      <is>
        <t>Рассольник ленинградский с куриными фрикадельками, со сметаной</t>
      </is>
    </nc>
  </rcc>
  <rcc rId="4353" sId="46">
    <oc r="D18" t="inlineStr">
      <is>
        <t>180/15</t>
      </is>
    </oc>
    <nc r="D18" t="inlineStr">
      <is>
        <t>180/11/7</t>
      </is>
    </nc>
  </rcc>
  <rcc rId="4354" sId="46" numFmtId="4">
    <oc r="E18">
      <v>114.56</v>
    </oc>
    <nc r="E18">
      <v>117.51</v>
    </nc>
  </rcc>
  <rcc rId="4355" sId="46">
    <oc r="C19" t="inlineStr">
      <is>
        <t>Котлеты рубленные из говядины</t>
      </is>
    </oc>
    <nc r="C19" t="inlineStr">
      <is>
        <t>Котлеты рыбные с маслом сливочным</t>
      </is>
    </nc>
  </rcc>
  <rcc rId="4356" sId="46">
    <oc r="D19" t="inlineStr">
      <is>
        <t>70</t>
      </is>
    </oc>
    <nc r="D19" t="inlineStr">
      <is>
        <t>70/3</t>
      </is>
    </nc>
  </rcc>
  <rcc rId="4357" sId="46" numFmtId="4">
    <oc r="E19">
      <v>211.06</v>
    </oc>
    <nc r="E19">
      <v>144.36000000000001</v>
    </nc>
  </rcc>
  <rcc rId="4358" sId="46">
    <oc r="C20" t="inlineStr">
      <is>
        <t>Каша гречневая вязкая с маслом сливочным</t>
      </is>
    </oc>
    <nc r="C20" t="inlineStr">
      <is>
        <t>Макаронные изделия отварные с овощами</t>
      </is>
    </nc>
  </rcc>
  <rcc rId="4359" sId="46">
    <oc r="D20" t="inlineStr">
      <is>
        <t>130/3</t>
      </is>
    </oc>
    <nc r="D20" t="inlineStr">
      <is>
        <t>130</t>
      </is>
    </nc>
  </rcc>
  <rcc rId="4360" sId="46" numFmtId="4">
    <oc r="E20">
      <v>145.86000000000001</v>
    </oc>
    <nc r="E20">
      <v>163.28</v>
    </nc>
  </rcc>
  <rcc rId="4361" sId="46">
    <oc r="C21" t="inlineStr">
      <is>
        <t>Напиток из сухофруктов</t>
      </is>
    </oc>
    <nc r="C21" t="inlineStr">
      <is>
        <t>Кисель</t>
      </is>
    </nc>
  </rcc>
  <rcc rId="4362" sId="46" numFmtId="4">
    <oc r="E21">
      <v>68.180000000000007</v>
    </oc>
    <nc r="E21">
      <v>75.239999999999995</v>
    </nc>
  </rcc>
  <rfmt sheetId="46" sqref="B22" start="0" length="0">
    <dxf>
      <alignment vertical="top" wrapText="1" readingOrder="0"/>
      <border outline="0">
        <bottom/>
      </border>
    </dxf>
  </rfmt>
  <rcc rId="4363" sId="46" odxf="1" dxf="1">
    <oc r="C22" t="inlineStr">
      <is>
        <t>Хлеб ржаной</t>
      </is>
    </oc>
    <nc r="C22" t="inlineStr">
      <is>
        <t>хлеб пшеничный</t>
      </is>
    </nc>
    <odxf>
      <border outline="0">
        <bottom style="medium">
          <color indexed="64"/>
        </bottom>
      </border>
    </odxf>
    <ndxf>
      <border outline="0">
        <bottom/>
      </border>
    </ndxf>
  </rcc>
  <rcc rId="4364" sId="46" odxf="1" dxf="1">
    <oc r="D22" t="inlineStr">
      <is>
        <t>45</t>
      </is>
    </oc>
    <nc r="D22" t="inlineStr">
      <is>
        <t>25</t>
      </is>
    </nc>
    <odxf>
      <border outline="0">
        <bottom style="medium">
          <color indexed="64"/>
        </bottom>
      </border>
    </odxf>
    <ndxf>
      <border outline="0">
        <bottom/>
      </border>
    </ndxf>
  </rcc>
  <rcc rId="4365" sId="46" odxf="1" dxf="1" numFmtId="4">
    <oc r="E22">
      <v>89.1</v>
    </oc>
    <nc r="E22">
      <v>58.75</v>
    </nc>
    <odxf>
      <border outline="0">
        <bottom style="medium">
          <color indexed="64"/>
        </bottom>
      </border>
    </odxf>
    <ndxf>
      <border outline="0">
        <bottom/>
      </border>
    </ndxf>
  </rcc>
  <rfmt sheetId="46" sqref="B23" start="0" length="0">
    <dxf>
      <border outline="0">
        <bottom style="medium">
          <color indexed="64"/>
        </bottom>
      </border>
    </dxf>
  </rfmt>
  <rcc rId="4366" sId="46" odxf="1" dxf="1">
    <oc r="C23" t="inlineStr">
      <is>
        <t>Хлеб пшеничный</t>
      </is>
    </oc>
    <nc r="C23" t="inlineStr">
      <is>
        <t>Хлеб ржаной</t>
      </is>
    </nc>
    <odxf>
      <border outline="0">
        <top/>
        <bottom/>
      </border>
    </odxf>
    <ndxf>
      <border outline="0">
        <top style="thin">
          <color indexed="64"/>
        </top>
        <bottom style="medium">
          <color indexed="64"/>
        </bottom>
      </border>
    </ndxf>
  </rcc>
  <rcc rId="4367" sId="46" odxf="1" dxf="1">
    <oc r="D23" t="inlineStr">
      <is>
        <t>25</t>
      </is>
    </oc>
    <nc r="D23" t="inlineStr">
      <is>
        <t>45</t>
      </is>
    </nc>
    <odxf>
      <border outline="0">
        <top/>
        <bottom/>
      </border>
    </odxf>
    <ndxf>
      <border outline="0">
        <top style="thin">
          <color indexed="64"/>
        </top>
        <bottom style="medium">
          <color indexed="64"/>
        </bottom>
      </border>
    </ndxf>
  </rcc>
  <rcc rId="4368" sId="46" odxf="1" dxf="1" numFmtId="4">
    <oc r="E23">
      <v>58.75</v>
    </oc>
    <nc r="E23">
      <v>89.1</v>
    </nc>
    <odxf>
      <border outline="0">
        <top/>
        <bottom/>
      </border>
    </odxf>
    <ndxf>
      <border outline="0">
        <top style="thin">
          <color indexed="64"/>
        </top>
        <bottom style="medium">
          <color indexed="64"/>
        </bottom>
      </border>
    </ndxf>
  </rcc>
  <rcc rId="4369" sId="46">
    <oc r="C24" t="inlineStr">
      <is>
        <t>Кефир</t>
      </is>
    </oc>
    <nc r="C24" t="inlineStr">
      <is>
        <t>Молоко кипяченое</t>
      </is>
    </nc>
  </rcc>
  <rcc rId="4370" sId="46" numFmtId="4">
    <oc r="E24">
      <v>90</v>
    </oc>
    <nc r="E24">
      <v>96.3</v>
    </nc>
  </rcc>
  <rcc rId="4371" sId="46">
    <oc r="C25" t="inlineStr">
      <is>
        <t>Вафли</t>
      </is>
    </oc>
    <nc r="C25" t="inlineStr">
      <is>
        <t>Кондитерские изделия (печенье)</t>
      </is>
    </nc>
  </rcc>
  <rcc rId="4372" sId="46" numFmtId="4">
    <oc r="E25">
      <v>192</v>
    </oc>
    <nc r="E25">
      <v>90.2</v>
    </nc>
  </rcc>
  <rcc rId="4373" sId="46">
    <oc r="C26" t="inlineStr">
      <is>
        <t xml:space="preserve">Котлеты рыбные </t>
      </is>
    </oc>
    <nc r="C26" t="inlineStr">
      <is>
        <t xml:space="preserve">Капуста тушеная с мясом </t>
      </is>
    </nc>
  </rcc>
  <rcc rId="4374" sId="46">
    <oc r="D26" t="inlineStr">
      <is>
        <t>70</t>
      </is>
    </oc>
    <nc r="D26" t="inlineStr">
      <is>
        <t>180</t>
      </is>
    </nc>
  </rcc>
  <rcc rId="4375" sId="46" numFmtId="4">
    <oc r="E26">
      <v>124.56</v>
    </oc>
    <nc r="E26">
      <v>250.3</v>
    </nc>
  </rcc>
  <rcc rId="4376" sId="46">
    <oc r="C27" t="inlineStr">
      <is>
        <t>Пюре картофельное</t>
      </is>
    </oc>
    <nc r="C27" t="inlineStr">
      <is>
        <t>Напиток из шиповника</t>
      </is>
    </nc>
  </rcc>
  <rcc rId="4377" sId="46">
    <oc r="D27" t="inlineStr">
      <is>
        <t>140</t>
      </is>
    </oc>
    <nc r="D27" t="inlineStr">
      <is>
        <t>180/6</t>
      </is>
    </nc>
  </rcc>
  <rcc rId="4378" sId="46" numFmtId="4">
    <oc r="E27">
      <v>128.1</v>
    </oc>
    <nc r="E27">
      <v>79.38</v>
    </nc>
  </rcc>
  <rcc rId="4379" sId="46">
    <oc r="C28" t="inlineStr">
      <is>
        <t>Чай с сахаром</t>
      </is>
    </oc>
    <nc r="C28" t="inlineStr">
      <is>
        <t>Хлеб пшеничный</t>
      </is>
    </nc>
  </rcc>
  <rcc rId="4380" sId="46">
    <oc r="D28" t="inlineStr">
      <is>
        <t>180/6</t>
      </is>
    </oc>
    <nc r="D28" t="inlineStr">
      <is>
        <t>30</t>
      </is>
    </nc>
  </rcc>
  <rcc rId="4381" sId="46" numFmtId="4">
    <oc r="E28">
      <v>24.1</v>
    </oc>
    <nc r="E28">
      <v>70.5</v>
    </nc>
  </rcc>
  <rfmt sheetId="46" sqref="B29" start="0" length="0">
    <dxf>
      <border outline="0">
        <bottom style="medium">
          <color indexed="64"/>
        </bottom>
      </border>
    </dxf>
  </rfmt>
  <rcc rId="4382" sId="46" odxf="1" dxf="1">
    <oc r="C29" t="inlineStr">
      <is>
        <t>Хлеб пшеничный</t>
      </is>
    </oc>
    <nc r="C29"/>
    <odxf>
      <font>
        <sz val="12"/>
        <color auto="1"/>
      </font>
      <alignment horizontal="left" readingOrder="0"/>
      <border outline="0">
        <bottom style="thin">
          <color indexed="64"/>
        </bottom>
      </border>
      <protection locked="1"/>
    </odxf>
    <ndxf>
      <font>
        <sz val="11"/>
        <color theme="1"/>
        <name val="Calibri"/>
        <scheme val="minor"/>
      </font>
      <alignment horizontal="general" readingOrder="0"/>
      <border outline="0">
        <bottom style="medium">
          <color indexed="64"/>
        </bottom>
      </border>
      <protection locked="0"/>
    </ndxf>
  </rcc>
  <rcc rId="4383" sId="46" odxf="1" dxf="1">
    <oc r="D29" t="inlineStr">
      <is>
        <t>30</t>
      </is>
    </oc>
    <nc r="D29" t="inlineStr">
      <is>
        <t>152,36 руб</t>
      </is>
    </nc>
    <odxf>
      <font>
        <b val="0"/>
        <sz val="12"/>
        <color auto="1"/>
      </font>
      <border outline="0">
        <bottom style="thin">
          <color indexed="64"/>
        </bottom>
      </border>
      <protection locked="1"/>
    </odxf>
    <ndxf>
      <font>
        <b/>
        <sz val="12"/>
        <color auto="1"/>
      </font>
      <border outline="0">
        <bottom style="medium">
          <color indexed="64"/>
        </bottom>
      </border>
      <protection locked="0"/>
    </ndxf>
  </rcc>
  <rcc rId="4384" sId="46" odxf="1" dxf="1" numFmtId="4">
    <oc r="E29">
      <v>70.5</v>
    </oc>
    <nc r="E29">
      <f>E28+E27+E26+E25+E24+E23+E22+E21+E20+E19+E18+E17+E16+E15+E14+E13</f>
    </nc>
    <odxf>
      <font>
        <b val="0"/>
        <sz val="12"/>
        <color auto="1"/>
      </font>
      <border outline="0">
        <bottom style="thin">
          <color indexed="64"/>
        </bottom>
      </border>
      <protection locked="1"/>
    </odxf>
    <ndxf>
      <font>
        <b/>
        <sz val="12"/>
        <color auto="1"/>
      </font>
      <border outline="0">
        <bottom style="medium">
          <color indexed="64"/>
        </bottom>
      </border>
      <protection locked="0"/>
    </ndxf>
  </rcc>
  <rfmt sheetId="46" sqref="B30" start="0" length="0">
    <dxf>
      <font>
        <b val="0"/>
        <sz val="11"/>
        <color theme="1"/>
        <name val="Calibri"/>
        <scheme val="minor"/>
      </font>
      <border outline="0">
        <left/>
        <bottom/>
      </border>
    </dxf>
  </rfmt>
  <rfmt sheetId="46" sqref="C30" start="0" length="0">
    <dxf>
      <alignment vertical="bottom" wrapText="0" readingOrder="0"/>
      <border outline="0">
        <left/>
        <right/>
        <top/>
        <bottom/>
      </border>
      <protection locked="1"/>
    </dxf>
  </rfmt>
  <rcc rId="4385" sId="46" odxf="1" dxf="1">
    <oc r="D30" t="inlineStr">
      <is>
        <t>152,36 руб</t>
      </is>
    </oc>
    <nc r="D30"/>
    <odxf>
      <font>
        <b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odxf>
    <n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ndxf>
  </rcc>
  <rcc rId="4386" sId="46" odxf="1" dxf="1">
    <oc r="E30">
      <f>E29+E28+E27+E26+E25+E24+E23+E22+E21+E20+E19+E18+E17+E16+E15+E14+E13</f>
    </oc>
    <nc r="E30"/>
    <odxf>
      <font>
        <b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odxf>
    <n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ndxf>
  </rcc>
  <rcc rId="4387" sId="46" numFmtId="19">
    <oc r="E9">
      <v>45435</v>
    </oc>
    <nc r="E9">
      <v>45464</v>
    </nc>
  </rcc>
  <rcc rId="4388" sId="47">
    <oc r="C6" t="inlineStr">
      <is>
        <t>2 день</t>
      </is>
    </oc>
    <nc r="C6"/>
  </rcc>
  <rcc rId="4389" sId="47">
    <nc r="C7" t="inlineStr">
      <is>
        <t>1 день</t>
      </is>
    </nc>
  </rcc>
  <rcc rId="4390" sId="47">
    <oc r="B13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oc>
    <nc r="B13" t="inlineStr">
      <is>
        <t>Завтрак/иртәнге аш</t>
      </is>
    </nc>
  </rcc>
  <rcc rId="4391" sId="47">
    <oc r="C13" t="inlineStr">
      <is>
        <t>Каша полбяная молочная с маслом сливочным</t>
      </is>
    </oc>
    <nc r="C13" t="inlineStr">
      <is>
        <t>Каша Дружба молочная с маслом сливочным</t>
      </is>
    </nc>
  </rcc>
  <rcc rId="4392" sId="47">
    <oc r="D13" t="inlineStr">
      <is>
        <t>180/3</t>
      </is>
    </oc>
    <nc r="D13" t="inlineStr">
      <is>
        <t>180/5</t>
      </is>
    </nc>
  </rcc>
  <rcc rId="4393" sId="47" numFmtId="4">
    <oc r="E13">
      <v>202.64</v>
    </oc>
    <nc r="E13">
      <v>207.6</v>
    </nc>
  </rcc>
  <rcc rId="4394" sId="47">
    <oc r="C14" t="inlineStr">
      <is>
        <t>какао с молоком</t>
      </is>
    </oc>
    <nc r="C14" t="inlineStr">
      <is>
        <t>Кофейный напиток с молоком</t>
      </is>
    </nc>
  </rcc>
  <rcc rId="4395" sId="47">
    <oc r="D14" t="inlineStr">
      <is>
        <t>180</t>
      </is>
    </oc>
    <nc r="D14" t="inlineStr">
      <is>
        <t>180/6</t>
      </is>
    </nc>
  </rcc>
  <rcc rId="4396" sId="47">
    <oc r="E14">
      <v>58.83</v>
    </oc>
    <nc r="E14">
      <v>42.67</v>
    </nc>
  </rcc>
  <rcc rId="4397" sId="47">
    <oc r="C15" t="inlineStr">
      <is>
        <t>Бутерброд с сыром, маслом сливочным</t>
      </is>
    </oc>
    <nc r="C15" t="inlineStr">
      <is>
        <t>Бутерброд с маслом сливочным</t>
      </is>
    </nc>
  </rcc>
  <rcc rId="4398" sId="47">
    <oc r="D15" t="inlineStr">
      <is>
        <t>30/5/5</t>
      </is>
    </oc>
    <nc r="D15" t="inlineStr">
      <is>
        <t>30/5</t>
      </is>
    </nc>
  </rcc>
  <rcc rId="4399" sId="47" numFmtId="4">
    <oc r="E15">
      <v>128.77000000000001</v>
    </oc>
    <nc r="E15">
      <v>111.6</v>
    </nc>
  </rcc>
  <rcc rId="4400" sId="47">
    <oc r="C16" t="inlineStr">
      <is>
        <t>Сок</t>
      </is>
    </oc>
    <nc r="C16" t="inlineStr">
      <is>
        <t>Яблоко</t>
      </is>
    </nc>
  </rcc>
  <rcc rId="4401" sId="47">
    <oc r="D16" t="inlineStr">
      <is>
        <t>180</t>
      </is>
    </oc>
    <nc r="D16" t="inlineStr">
      <is>
        <t>100</t>
      </is>
    </nc>
  </rcc>
  <rcc rId="4402" sId="47" numFmtId="4">
    <oc r="E16">
      <v>94.4</v>
    </oc>
    <nc r="E16">
      <v>47</v>
    </nc>
  </rcc>
  <rcc rId="4403" sId="47">
    <oc r="B17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oc>
    <nc r="B17" t="inlineStr">
      <is>
        <t>Обед/төшке аш</t>
      </is>
    </nc>
  </rcc>
  <rcc rId="4404" sId="47">
    <oc r="C17" t="inlineStr">
      <is>
        <t>Салат из картофеля с солеными огурцами</t>
      </is>
    </oc>
    <nc r="C17" t="inlineStr">
      <is>
        <t>Икра кабачковая</t>
      </is>
    </nc>
  </rcc>
  <rcc rId="4405" sId="47">
    <oc r="D17" t="inlineStr">
      <is>
        <t>60</t>
      </is>
    </oc>
    <nc r="D17" t="inlineStr">
      <is>
        <t>50</t>
      </is>
    </nc>
  </rcc>
  <rcc rId="4406" sId="47" numFmtId="4">
    <oc r="E17">
      <v>66.84</v>
    </oc>
    <nc r="E17">
      <v>34.799999999999997</v>
    </nc>
  </rcc>
  <rcc rId="4407" sId="47">
    <oc r="C18" t="inlineStr">
      <is>
        <t>Борщ со свежей капустой, картофелем на курином б-не, с куриными фрикадельками, со сметаной</t>
      </is>
    </oc>
    <nc r="C18" t="inlineStr">
      <is>
        <t>Суп вермишелевый с картофелем с мясными фрикадельками</t>
      </is>
    </nc>
  </rcc>
  <rcc rId="4408" sId="47">
    <oc r="D18" t="inlineStr">
      <is>
        <t>180/10/7</t>
      </is>
    </oc>
    <nc r="D18" t="inlineStr">
      <is>
        <t>180/15</t>
      </is>
    </nc>
  </rcc>
  <rcc rId="4409" sId="47" numFmtId="4">
    <oc r="E18">
      <v>106.63</v>
    </oc>
    <nc r="E18">
      <v>114.56</v>
    </nc>
  </rcc>
  <rcc rId="4410" sId="47">
    <oc r="C19" t="inlineStr">
      <is>
        <t>Фрикадельки куриные в молочном соусе</t>
      </is>
    </oc>
    <nc r="C19" t="inlineStr">
      <is>
        <t>Котлеты рубленные из говядины</t>
      </is>
    </nc>
  </rcc>
  <rcc rId="4411" sId="47">
    <oc r="D19" t="inlineStr">
      <is>
        <t>50/25</t>
      </is>
    </oc>
    <nc r="D19" t="inlineStr">
      <is>
        <t>70</t>
      </is>
    </nc>
  </rcc>
  <rcc rId="4412" sId="47" numFmtId="4">
    <oc r="E19">
      <v>136.30000000000001</v>
    </oc>
    <nc r="E19">
      <v>211.06</v>
    </nc>
  </rcc>
  <rcc rId="4413" sId="47">
    <oc r="C20" t="inlineStr">
      <is>
        <t>Макароны отварны с маслом сливочным</t>
      </is>
    </oc>
    <nc r="C20" t="inlineStr">
      <is>
        <t>Каша гречневая вязкая с маслом сливочным</t>
      </is>
    </nc>
  </rcc>
  <rcc rId="4414" sId="47" numFmtId="4">
    <oc r="E20">
      <v>155.22</v>
    </oc>
    <nc r="E20">
      <v>145.86000000000001</v>
    </nc>
  </rcc>
  <rcc rId="4415" sId="47" odxf="1" dxf="1">
    <oc r="C21" t="inlineStr">
      <is>
        <t>Компот из свежих яблок</t>
      </is>
    </oc>
    <nc r="C21" t="inlineStr">
      <is>
        <t>Напиток из сухофруктов</t>
      </is>
    </nc>
    <odxf>
      <border outline="0">
        <bottom/>
      </border>
    </odxf>
    <ndxf>
      <border outline="0">
        <bottom style="thin">
          <color indexed="64"/>
        </bottom>
      </border>
    </ndxf>
  </rcc>
  <rfmt sheetId="47" sqref="D21" start="0" length="0">
    <dxf>
      <border outline="0">
        <bottom style="thin">
          <color indexed="64"/>
        </bottom>
      </border>
    </dxf>
  </rfmt>
  <rcc rId="4416" sId="47" odxf="1" dxf="1" numFmtId="4">
    <oc r="E21">
      <v>55.26</v>
    </oc>
    <nc r="E21">
      <v>68.180000000000007</v>
    </nc>
    <odxf>
      <border outline="0">
        <bottom/>
      </border>
    </odxf>
    <ndxf>
      <border outline="0">
        <bottom style="thin">
          <color indexed="64"/>
        </bottom>
      </border>
    </ndxf>
  </rcc>
  <rfmt sheetId="47" sqref="B22" start="0" length="0">
    <dxf>
      <alignment vertical="bottom" wrapText="0" readingOrder="0"/>
      <border outline="0">
        <bottom style="medium">
          <color indexed="64"/>
        </bottom>
      </border>
    </dxf>
  </rfmt>
  <rcc rId="4417" sId="47" odxf="1" dxf="1">
    <oc r="C22" t="inlineStr">
      <is>
        <t>Хлеб пшеничный</t>
      </is>
    </oc>
    <nc r="C22" t="inlineStr">
      <is>
        <t>Хлеб ржаной</t>
      </is>
    </nc>
    <odxf>
      <border outline="0">
        <bottom style="thin">
          <color indexed="64"/>
        </bottom>
      </border>
    </odxf>
    <ndxf>
      <border outline="0">
        <bottom style="medium">
          <color indexed="64"/>
        </bottom>
      </border>
    </ndxf>
  </rcc>
  <rcc rId="4418" sId="47" odxf="1" dxf="1">
    <oc r="D22" t="inlineStr">
      <is>
        <t>25</t>
      </is>
    </oc>
    <nc r="D22" t="inlineStr">
      <is>
        <t>45</t>
      </is>
    </nc>
    <odxf>
      <border outline="0">
        <bottom style="thin">
          <color indexed="64"/>
        </bottom>
      </border>
    </odxf>
    <ndxf>
      <border outline="0">
        <bottom style="medium">
          <color indexed="64"/>
        </bottom>
      </border>
    </ndxf>
  </rcc>
  <rcc rId="4419" sId="47" odxf="1" dxf="1" numFmtId="4">
    <oc r="E22">
      <v>58.75</v>
    </oc>
    <nc r="E22">
      <v>89.1</v>
    </nc>
    <odxf>
      <border outline="0">
        <bottom style="thin">
          <color indexed="64"/>
        </bottom>
      </border>
    </odxf>
    <ndxf>
      <border outline="0">
        <bottom style="medium">
          <color indexed="64"/>
        </bottom>
      </border>
    </ndxf>
  </rcc>
  <rfmt sheetId="47" sqref="B23" start="0" length="0">
    <dxf>
      <border outline="0">
        <bottom/>
      </border>
    </dxf>
  </rfmt>
  <rcc rId="4420" sId="47" odxf="1" dxf="1">
    <oc r="C23" t="inlineStr">
      <is>
        <t>Хлеб ржаной</t>
      </is>
    </oc>
    <nc r="C23" t="inlineStr">
      <is>
        <t>Хлеб пшеничный</t>
      </is>
    </nc>
    <odxf>
      <border outline="0">
        <top style="thin">
          <color indexed="64"/>
        </top>
        <bottom style="medium">
          <color indexed="64"/>
        </bottom>
      </border>
    </odxf>
    <ndxf>
      <border outline="0">
        <top/>
        <bottom/>
      </border>
    </ndxf>
  </rcc>
  <rcc rId="4421" sId="47" odxf="1" dxf="1">
    <oc r="D23" t="inlineStr">
      <is>
        <t>45</t>
      </is>
    </oc>
    <nc r="D23" t="inlineStr">
      <is>
        <t>25</t>
      </is>
    </nc>
    <odxf>
      <border outline="0">
        <top style="thin">
          <color indexed="64"/>
        </top>
        <bottom style="medium">
          <color indexed="64"/>
        </bottom>
      </border>
    </odxf>
    <ndxf>
      <border outline="0">
        <top/>
        <bottom/>
      </border>
    </ndxf>
  </rcc>
  <rcc rId="4422" sId="47" odxf="1" dxf="1" numFmtId="4">
    <oc r="E23">
      <v>89.1</v>
    </oc>
    <nc r="E23">
      <v>58.75</v>
    </nc>
    <odxf>
      <border outline="0">
        <top style="thin">
          <color indexed="64"/>
        </top>
        <bottom style="medium">
          <color indexed="64"/>
        </bottom>
      </border>
    </odxf>
    <ndxf>
      <border outline="0">
        <top/>
        <bottom/>
      </border>
    </ndxf>
  </rcc>
  <rcc rId="4423" sId="47">
    <oc r="B24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oc>
    <nc r="B24" t="inlineStr">
      <is>
        <t>Полдник/төштән соңгы аш</t>
      </is>
    </nc>
  </rcc>
  <rcc rId="4424" sId="47">
    <oc r="C24" t="inlineStr">
      <is>
        <t>Ряженка</t>
      </is>
    </oc>
    <nc r="C24" t="inlineStr">
      <is>
        <t>Кефир</t>
      </is>
    </nc>
  </rcc>
  <rcc rId="4425" sId="47" numFmtId="4">
    <oc r="E24">
      <v>91.8</v>
    </oc>
    <nc r="E24">
      <v>90</v>
    </nc>
  </rcc>
  <rcc rId="4426" sId="47">
    <oc r="C25" t="inlineStr">
      <is>
        <t>Булочка дорожная</t>
      </is>
    </oc>
    <nc r="C25" t="inlineStr">
      <is>
        <t>Вафли</t>
      </is>
    </nc>
  </rcc>
  <rcc rId="4427" sId="47">
    <oc r="D25" t="inlineStr">
      <is>
        <t>50</t>
      </is>
    </oc>
    <nc r="D25" t="inlineStr">
      <is>
        <t>20</t>
      </is>
    </nc>
  </rcc>
  <rcc rId="4428" sId="47" numFmtId="4">
    <oc r="E25">
      <v>165.5</v>
    </oc>
    <nc r="E25">
      <v>192</v>
    </nc>
  </rcc>
  <rcc rId="4429" sId="47">
    <oc r="B26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oc>
    <nc r="B26" t="inlineStr">
      <is>
        <t>Ужин/кичке аш</t>
      </is>
    </nc>
  </rcc>
  <rcc rId="4430" sId="47">
    <oc r="C26" t="inlineStr">
      <is>
        <t>Запеканка творожная с повидлом</t>
      </is>
    </oc>
    <nc r="C26" t="inlineStr">
      <is>
        <t xml:space="preserve">Котлеты рыбные </t>
      </is>
    </nc>
  </rcc>
  <rcc rId="4431" sId="47">
    <oc r="D26" t="inlineStr">
      <is>
        <t>120/30</t>
      </is>
    </oc>
    <nc r="D26" t="inlineStr">
      <is>
        <t>70</t>
      </is>
    </nc>
  </rcc>
  <rcc rId="4432" sId="47" numFmtId="4">
    <oc r="E26">
      <v>418.5</v>
    </oc>
    <nc r="E26">
      <v>124.56</v>
    </nc>
  </rcc>
  <rcc rId="4433" sId="47">
    <oc r="C27" t="inlineStr">
      <is>
        <t>Чай с сахаром и лимоном</t>
      </is>
    </oc>
    <nc r="C27" t="inlineStr">
      <is>
        <t>Пюре картофельное</t>
      </is>
    </nc>
  </rcc>
  <rcc rId="4434" sId="47">
    <oc r="D27" t="inlineStr">
      <is>
        <t>180/6/7</t>
      </is>
    </oc>
    <nc r="D27" t="inlineStr">
      <is>
        <t>140</t>
      </is>
    </nc>
  </rcc>
  <rcc rId="4435" sId="47" numFmtId="4">
    <oc r="E27">
      <v>26.48</v>
    </oc>
    <nc r="E27">
      <v>128.1</v>
    </nc>
  </rcc>
  <rfmt sheetId="47" sqref="B28" start="0" length="0">
    <dxf>
      <border outline="0">
        <bottom/>
      </border>
    </dxf>
  </rfmt>
  <rcc rId="4436" sId="47" odxf="1" dxf="1">
    <nc r="C28" t="inlineStr">
      <is>
        <t>Чай с сахаром</t>
      </is>
    </nc>
    <odxf>
      <font>
        <sz val="11"/>
        <color theme="1"/>
        <name val="Calibri"/>
        <scheme val="minor"/>
      </font>
      <alignment horizontal="general" readingOrder="0"/>
      <border outline="0">
        <bottom style="medium">
          <color indexed="64"/>
        </bottom>
      </border>
      <protection locked="0"/>
    </odxf>
    <ndxf>
      <font>
        <sz val="12"/>
        <color auto="1"/>
        <name val="Calibri"/>
        <scheme val="minor"/>
      </font>
      <alignment horizontal="left" readingOrder="0"/>
      <border outline="0">
        <bottom style="thin">
          <color indexed="64"/>
        </bottom>
      </border>
      <protection locked="1"/>
    </ndxf>
  </rcc>
  <rcc rId="4437" sId="47" odxf="1" dxf="1">
    <oc r="D28" t="inlineStr">
      <is>
        <t>152,36 руб</t>
      </is>
    </oc>
    <nc r="D28" t="inlineStr">
      <is>
        <t>180/6</t>
      </is>
    </nc>
    <odxf>
      <font>
        <b/>
      </font>
      <border outline="0">
        <bottom style="medium">
          <color indexed="64"/>
        </bottom>
      </border>
      <protection locked="0"/>
    </odxf>
    <ndxf>
      <font>
        <b val="0"/>
        <sz val="12"/>
        <color auto="1"/>
      </font>
      <border outline="0">
        <bottom style="thin">
          <color indexed="64"/>
        </bottom>
      </border>
      <protection locked="1"/>
    </ndxf>
  </rcc>
  <rcc rId="4438" sId="47" odxf="1" dxf="1" numFmtId="4">
    <oc r="E28">
      <f>E27+E26+E25+E24+E23+E22+E21+E20+E18+E19+E17+E16+E15+E14</f>
    </oc>
    <nc r="E28">
      <v>24.1</v>
    </nc>
    <odxf>
      <font>
        <b/>
      </font>
      <border outline="0">
        <bottom style="medium">
          <color indexed="64"/>
        </bottom>
      </border>
      <protection locked="0"/>
    </odxf>
    <ndxf>
      <font>
        <b val="0"/>
        <sz val="12"/>
        <color auto="1"/>
      </font>
      <border outline="0">
        <bottom style="thin">
          <color indexed="64"/>
        </bottom>
      </border>
      <protection locked="1"/>
    </ndxf>
  </rcc>
  <rfmt sheetId="47" sqref="B29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4439" sId="47" odxf="1" dxf="1">
    <nc r="C29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440" sId="47" odxf="1" dxf="1">
    <nc r="D29" t="inlineStr">
      <is>
        <t>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441" sId="47" odxf="1" dxf="1" numFmtId="4">
    <nc r="E29">
      <v>70.5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47" sqref="B30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47" sqref="C30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4442" sId="47" odxf="1" dxf="1">
    <nc r="D30" t="inlineStr">
      <is>
        <t>152,36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443" sId="47" odxf="1" dxf="1">
    <nc r="E30">
      <f>E29+E28+E27+E26+E25+E24+E23+E22+E21+E20+E19+E18+E17+E16+E15+E14+E13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444" sId="47" numFmtId="19">
    <oc r="E9">
      <v>45436</v>
    </oc>
    <nc r="E9">
      <v>45467</v>
    </nc>
  </rcc>
  <rfmt sheetId="5" sqref="C21" start="0" length="0">
    <dxf>
      <border outline="0">
        <bottom style="thin">
          <color indexed="64"/>
        </bottom>
      </border>
    </dxf>
  </rfmt>
  <rfmt sheetId="5" sqref="D21" start="0" length="0">
    <dxf>
      <border outline="0">
        <bottom style="thin">
          <color indexed="64"/>
        </bottom>
      </border>
    </dxf>
  </rfmt>
  <rfmt sheetId="5" sqref="E21" start="0" length="0">
    <dxf>
      <border outline="0">
        <bottom style="thin">
          <color indexed="64"/>
        </bottom>
      </border>
    </dxf>
  </rfmt>
  <rfmt sheetId="5" sqref="B22" start="0" length="0">
    <dxf>
      <alignment vertical="bottom" wrapText="0" readingOrder="0"/>
      <border outline="0">
        <bottom style="medium">
          <color indexed="64"/>
        </bottom>
      </border>
    </dxf>
  </rfmt>
  <rfmt sheetId="5" sqref="C22" start="0" length="0">
    <dxf>
      <border outline="0">
        <bottom style="medium">
          <color indexed="64"/>
        </bottom>
      </border>
    </dxf>
  </rfmt>
  <rfmt sheetId="5" sqref="D22" start="0" length="0">
    <dxf>
      <border outline="0">
        <bottom style="medium">
          <color indexed="64"/>
        </bottom>
      </border>
    </dxf>
  </rfmt>
  <rfmt sheetId="5" sqref="E22" start="0" length="0">
    <dxf>
      <border outline="0">
        <bottom style="medium">
          <color indexed="64"/>
        </bottom>
      </border>
    </dxf>
  </rfmt>
  <rfmt sheetId="5" sqref="B23" start="0" length="0">
    <dxf>
      <alignment vertical="top" wrapText="1" readingOrder="0"/>
      <border outline="0">
        <right style="medium">
          <color indexed="64"/>
        </right>
        <top style="medium">
          <color indexed="64"/>
        </top>
        <bottom/>
      </border>
    </dxf>
  </rfmt>
  <rfmt sheetId="5" sqref="C23" start="0" length="0">
    <dxf>
      <font>
        <sz val="12"/>
        <color auto="1"/>
        <name val="Calibri"/>
        <scheme val="minor"/>
      </font>
      <alignment horizontal="left" vertical="center" readingOrder="0"/>
      <border outline="0">
        <top style="medium">
          <color indexed="64"/>
        </top>
        <bottom style="thin">
          <color indexed="64"/>
        </bottom>
      </border>
      <protection locked="1"/>
    </dxf>
  </rfmt>
  <rfmt sheetId="5" sqref="D23" start="0" length="0">
    <dxf>
      <font>
        <sz val="12"/>
        <color auto="1"/>
        <name val="Calibri"/>
        <scheme val="minor"/>
      </font>
      <alignment wrapText="1" readingOrder="0"/>
      <border outline="0">
        <top style="medium">
          <color indexed="64"/>
        </top>
        <bottom style="thin">
          <color indexed="64"/>
        </bottom>
      </border>
      <protection locked="1"/>
    </dxf>
  </rfmt>
  <rfmt sheetId="5" sqref="E23" start="0" length="0">
    <dxf>
      <font>
        <sz val="12"/>
        <color auto="1"/>
        <name val="Calibri"/>
        <scheme val="minor"/>
      </font>
      <alignment wrapText="1" readingOrder="0"/>
      <border outline="0">
        <top style="medium">
          <color indexed="64"/>
        </top>
        <bottom style="thin">
          <color indexed="64"/>
        </bottom>
      </border>
      <protection locked="1"/>
    </dxf>
  </rfmt>
  <rfmt sheetId="5" sqref="B24" start="0" length="0">
    <dxf>
      <alignment vertical="bottom" wrapText="0" readingOrder="0"/>
      <border outline="0">
        <top/>
        <bottom style="medium">
          <color indexed="64"/>
        </bottom>
      </border>
    </dxf>
  </rfmt>
  <rfmt sheetId="5" sqref="C24" start="0" length="0">
    <dxf>
      <font>
        <sz val="12"/>
        <color auto="1"/>
      </font>
      <alignment horizontal="general" vertical="bottom" wrapText="0" readingOrder="0"/>
      <border outline="0">
        <top style="thin">
          <color indexed="64"/>
        </top>
      </border>
    </dxf>
  </rfmt>
  <rfmt sheetId="5" sqref="D24" start="0" length="0">
    <dxf>
      <font>
        <sz val="12"/>
        <color auto="1"/>
      </font>
      <alignment wrapText="0" readingOrder="0"/>
      <border outline="0">
        <top style="thin">
          <color indexed="64"/>
        </top>
      </border>
    </dxf>
  </rfmt>
  <rfmt sheetId="5" sqref="E24" start="0" length="0">
    <dxf>
      <font>
        <sz val="12"/>
        <color auto="1"/>
      </font>
      <alignment wrapText="0" readingOrder="0"/>
      <border outline="0">
        <top style="thin">
          <color indexed="64"/>
        </top>
      </border>
    </dxf>
  </rfmt>
  <rfmt sheetId="5" sqref="B25" start="0" length="0">
    <dxf>
      <alignment vertical="top" wrapText="1" readingOrder="0"/>
      <border outline="0">
        <right/>
        <bottom/>
      </border>
    </dxf>
  </rfmt>
  <rfmt sheetId="5" sqref="C25" start="0" length="0">
    <dxf>
      <font>
        <sz val="12"/>
        <color auto="1"/>
      </font>
      <alignment horizontal="left" vertical="center" wrapText="1" readingOrder="0"/>
      <border outline="0">
        <top style="medium">
          <color indexed="64"/>
        </top>
      </border>
    </dxf>
  </rfmt>
  <rfmt sheetId="5" sqref="D25" start="0" length="0">
    <dxf>
      <font>
        <sz val="12"/>
        <color auto="1"/>
      </font>
      <alignment wrapText="1" readingOrder="0"/>
      <border outline="0">
        <top style="medium">
          <color indexed="64"/>
        </top>
      </border>
    </dxf>
  </rfmt>
  <rfmt sheetId="5" sqref="E25" start="0" length="0">
    <dxf>
      <font>
        <sz val="12"/>
        <color auto="1"/>
      </font>
      <alignment wrapText="1" readingOrder="0"/>
      <border outline="0">
        <top style="medium">
          <color indexed="64"/>
        </top>
      </border>
    </dxf>
  </rfmt>
  <rfmt sheetId="5" sqref="B26" start="0" length="0">
    <dxf>
      <alignment vertical="bottom" wrapText="0" readingOrder="0"/>
    </dxf>
  </rfmt>
  <rfmt sheetId="5" sqref="C26" start="0" length="0">
    <dxf>
      <alignment vertical="top" readingOrder="0"/>
      <border outline="0">
        <top style="thin">
          <color indexed="64"/>
        </top>
      </border>
    </dxf>
  </rfmt>
  <rfmt sheetId="5" sqref="D26" start="0" length="0">
    <dxf>
      <border outline="0">
        <top style="thin">
          <color indexed="64"/>
        </top>
      </border>
    </dxf>
  </rfmt>
  <rfmt sheetId="5" sqref="E26" start="0" length="0">
    <dxf>
      <border outline="0">
        <top style="thin">
          <color indexed="64"/>
        </top>
      </border>
    </dxf>
  </rfmt>
  <rfmt sheetId="5" sqref="C27" start="0" length="0">
    <dxf>
      <border outline="0">
        <bottom/>
      </border>
    </dxf>
  </rfmt>
  <rfmt sheetId="5" sqref="D27" start="0" length="0">
    <dxf>
      <border outline="0">
        <bottom/>
      </border>
    </dxf>
  </rfmt>
  <rfmt sheetId="5" sqref="E27" start="0" length="0">
    <dxf>
      <border outline="0">
        <bottom/>
      </border>
    </dxf>
  </rfmt>
  <rfmt sheetId="5" sqref="B28" start="0" length="0">
    <dxf>
      <border outline="0">
        <bottom/>
      </border>
    </dxf>
  </rfmt>
  <rfmt sheetId="5" sqref="C28" start="0" length="0">
    <dxf>
      <font>
        <sz val="12"/>
        <color auto="1"/>
        <name val="Calibri"/>
        <scheme val="minor"/>
      </font>
      <alignment horizontal="left" readingOrder="0"/>
      <border outline="0">
        <bottom/>
      </border>
      <protection locked="1"/>
    </dxf>
  </rfmt>
  <rfmt sheetId="5" sqref="D28" start="0" length="0">
    <dxf>
      <font>
        <b val="0"/>
        <sz val="12"/>
        <color auto="1"/>
      </font>
      <border outline="0">
        <bottom/>
      </border>
      <protection locked="1"/>
    </dxf>
  </rfmt>
  <rfmt sheetId="5" sqref="E28" start="0" length="0">
    <dxf>
      <font>
        <b val="0"/>
        <sz val="12"/>
        <color auto="1"/>
      </font>
      <border outline="0">
        <bottom/>
      </border>
      <protection locked="1"/>
    </dxf>
  </rfmt>
  <rfmt sheetId="5" sqref="B29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5" sqref="C29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fmt sheetId="5" sqref="D29" start="0" length="0">
    <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fmt sheetId="5" sqref="E29" start="0" length="0">
    <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4445" sId="49">
    <oc r="C6" t="inlineStr">
      <is>
        <t>3 день</t>
      </is>
    </oc>
    <nc r="C6" t="inlineStr">
      <is>
        <t>2 день</t>
      </is>
    </nc>
  </rcc>
  <rcc rId="4446" sId="49">
    <oc r="C13" t="inlineStr">
      <is>
        <t>Каша кукурузная молочная с маслом сливочным</t>
      </is>
    </oc>
    <nc r="C13" t="inlineStr">
      <is>
        <t>Каша полбяная молочная с маслом сливочным</t>
      </is>
    </nc>
  </rcc>
  <rcc rId="4447" sId="49">
    <oc r="D13" t="inlineStr">
      <is>
        <t>180/5</t>
      </is>
    </oc>
    <nc r="D13" t="inlineStr">
      <is>
        <t>180/3</t>
      </is>
    </nc>
  </rcc>
  <rcc rId="4448" sId="49" numFmtId="4">
    <oc r="E13">
      <v>274.16000000000003</v>
    </oc>
    <nc r="E13">
      <v>202.64</v>
    </nc>
  </rcc>
  <rcc rId="4449" sId="49">
    <oc r="C14" t="inlineStr">
      <is>
        <t>Чай с сахаром и молоком</t>
      </is>
    </oc>
    <nc r="C14" t="inlineStr">
      <is>
        <t>какао с молоком</t>
      </is>
    </nc>
  </rcc>
  <rcc rId="4450" sId="49">
    <oc r="D14" t="inlineStr">
      <is>
        <t>180/6</t>
      </is>
    </oc>
    <nc r="D14" t="inlineStr">
      <is>
        <t>180</t>
      </is>
    </nc>
  </rcc>
  <rcc rId="4451" sId="49">
    <oc r="E14">
      <v>72.7</v>
    </oc>
    <nc r="E14">
      <v>58.83</v>
    </nc>
  </rcc>
  <rcc rId="4452" sId="49">
    <oc r="C15" t="inlineStr">
      <is>
        <t>Бутерброд с маслом сливочным</t>
      </is>
    </oc>
    <nc r="C15" t="inlineStr">
      <is>
        <t>Бутерброд с сыром, маслом сливочным</t>
      </is>
    </nc>
  </rcc>
  <rcc rId="4453" sId="49">
    <oc r="D15" t="inlineStr">
      <is>
        <t>30/5</t>
      </is>
    </oc>
    <nc r="D15" t="inlineStr">
      <is>
        <t>30/5/5</t>
      </is>
    </nc>
  </rcc>
  <rcc rId="4454" sId="49" numFmtId="4">
    <oc r="E15">
      <v>111.6</v>
    </oc>
    <nc r="E15">
      <v>128.77000000000001</v>
    </nc>
  </rcc>
  <rcc rId="4455" sId="49">
    <oc r="C16" t="inlineStr">
      <is>
        <t>Яблоко</t>
      </is>
    </oc>
    <nc r="C16" t="inlineStr">
      <is>
        <t>Сок</t>
      </is>
    </nc>
  </rcc>
  <rcc rId="4456" sId="49">
    <oc r="D16" t="inlineStr">
      <is>
        <t>100</t>
      </is>
    </oc>
    <nc r="D16" t="inlineStr">
      <is>
        <t>180</t>
      </is>
    </nc>
  </rcc>
  <rcc rId="4457" sId="49" numFmtId="4">
    <oc r="E16">
      <v>47</v>
    </oc>
    <nc r="E16">
      <v>94.4</v>
    </nc>
  </rcc>
  <rcc rId="4458" sId="49">
    <oc r="C17" t="inlineStr">
      <is>
        <t>Салат из припущенной моркови с яблоками60</t>
      </is>
    </oc>
    <nc r="C17" t="inlineStr">
      <is>
        <t>Салат из картофеля с солеными огурцами</t>
      </is>
    </nc>
  </rcc>
  <rcc rId="4459" sId="49" numFmtId="4">
    <oc r="E17">
      <v>24.24</v>
    </oc>
    <nc r="E17">
      <v>66.84</v>
    </nc>
  </rcc>
  <rcc rId="4460" sId="49">
    <oc r="C18" t="inlineStr">
      <is>
        <t>Суп картофельный гороховый на мясном б-не с мясом</t>
      </is>
    </oc>
    <nc r="C18" t="inlineStr">
      <is>
        <t>Борщ со свежей капустой, картофелем на курином б-не, с куриными фрикадельками, со сметаной</t>
      </is>
    </nc>
  </rcc>
  <rcc rId="4461" sId="49">
    <oc r="D18" t="inlineStr">
      <is>
        <t>180/10</t>
      </is>
    </oc>
    <nc r="D18" t="inlineStr">
      <is>
        <t>180/10/7</t>
      </is>
    </nc>
  </rcc>
  <rcc rId="4462" sId="49" numFmtId="4">
    <oc r="E18">
      <v>121.57</v>
    </oc>
    <nc r="E18">
      <v>106.63</v>
    </nc>
  </rcc>
  <rcc rId="4463" sId="49">
    <oc r="C19" t="inlineStr">
      <is>
        <t>плов из отварной говядины</t>
      </is>
    </oc>
    <nc r="C19" t="inlineStr">
      <is>
        <t>Фрикадельки куриные в молочном соусе</t>
      </is>
    </nc>
  </rcc>
  <rcc rId="4464" sId="49">
    <oc r="D19" t="inlineStr">
      <is>
        <t>200</t>
      </is>
    </oc>
    <nc r="D19" t="inlineStr">
      <is>
        <t>50/25</t>
      </is>
    </nc>
  </rcc>
  <rcc rId="4465" sId="49" numFmtId="4">
    <oc r="E19">
      <v>396</v>
    </oc>
    <nc r="E19">
      <v>136.30000000000001</v>
    </nc>
  </rcc>
  <rcc rId="4466" sId="49">
    <oc r="C20" t="inlineStr">
      <is>
        <t>Компот из урюка</t>
      </is>
    </oc>
    <nc r="C20" t="inlineStr">
      <is>
        <t>Макароны отварны с маслом сливочным</t>
      </is>
    </nc>
  </rcc>
  <rcc rId="4467" sId="49">
    <oc r="D20" t="inlineStr">
      <is>
        <t>180</t>
      </is>
    </oc>
    <nc r="D20" t="inlineStr">
      <is>
        <t>130/3</t>
      </is>
    </nc>
  </rcc>
  <rcc rId="4468" sId="49" numFmtId="4">
    <oc r="E20">
      <v>68.2</v>
    </oc>
    <nc r="E20">
      <v>155.22</v>
    </nc>
  </rcc>
  <rcc rId="4469" sId="49" odxf="1" dxf="1">
    <oc r="C21" t="inlineStr">
      <is>
        <t>Хлеб пшеничный</t>
      </is>
    </oc>
    <nc r="C21" t="inlineStr">
      <is>
        <t>Компот из свежих яблок</t>
      </is>
    </nc>
    <odxf>
      <border outline="0">
        <bottom style="thin">
          <color indexed="64"/>
        </bottom>
      </border>
    </odxf>
    <ndxf>
      <border outline="0">
        <bottom/>
      </border>
    </ndxf>
  </rcc>
  <rcc rId="4470" sId="49" odxf="1" dxf="1">
    <oc r="D21" t="inlineStr">
      <is>
        <t>25</t>
      </is>
    </oc>
    <nc r="D21" t="inlineStr">
      <is>
        <t>180</t>
      </is>
    </nc>
    <odxf>
      <border outline="0">
        <bottom style="thin">
          <color indexed="64"/>
        </bottom>
      </border>
    </odxf>
    <ndxf>
      <border outline="0">
        <bottom/>
      </border>
    </ndxf>
  </rcc>
  <rcc rId="4471" sId="49" odxf="1" dxf="1" numFmtId="4">
    <oc r="E21">
      <v>58.75</v>
    </oc>
    <nc r="E21">
      <v>55.26</v>
    </nc>
    <odxf>
      <border outline="0">
        <bottom style="thin">
          <color indexed="64"/>
        </bottom>
      </border>
    </odxf>
    <ndxf>
      <border outline="0">
        <bottom/>
      </border>
    </ndxf>
  </rcc>
  <rfmt sheetId="49" sqref="B22" start="0" length="0">
    <dxf>
      <alignment vertical="top" wrapText="1" readingOrder="0"/>
      <border outline="0">
        <bottom/>
      </border>
    </dxf>
  </rfmt>
  <rcc rId="4472" sId="49" odxf="1" dxf="1">
    <oc r="C22" t="inlineStr">
      <is>
        <t>Хлеб ржаной</t>
      </is>
    </oc>
    <nc r="C22" t="inlineStr">
      <is>
        <t>Хлеб пшеничный</t>
      </is>
    </nc>
    <odxf>
      <border outline="0">
        <bottom style="medium">
          <color indexed="64"/>
        </bottom>
      </border>
    </odxf>
    <ndxf>
      <border outline="0">
        <bottom style="thin">
          <color indexed="64"/>
        </bottom>
      </border>
    </ndxf>
  </rcc>
  <rcc rId="4473" sId="49" odxf="1" dxf="1">
    <oc r="D22" t="inlineStr">
      <is>
        <t>45</t>
      </is>
    </oc>
    <nc r="D22" t="inlineStr">
      <is>
        <t>25</t>
      </is>
    </nc>
    <odxf>
      <border outline="0">
        <bottom style="medium">
          <color indexed="64"/>
        </bottom>
      </border>
    </odxf>
    <ndxf>
      <border outline="0">
        <bottom style="thin">
          <color indexed="64"/>
        </bottom>
      </border>
    </ndxf>
  </rcc>
  <rcc rId="4474" sId="49" odxf="1" dxf="1" numFmtId="4">
    <oc r="E22">
      <v>89.1</v>
    </oc>
    <nc r="E22">
      <v>58.75</v>
    </nc>
    <odxf>
      <border outline="0">
        <bottom style="medium">
          <color indexed="64"/>
        </bottom>
      </border>
    </odxf>
    <ndxf>
      <border outline="0">
        <bottom style="thin">
          <color indexed="64"/>
        </bottom>
      </border>
    </ndxf>
  </rcc>
  <rcc rId="4475" sId="49" odxf="1" dxf="1">
    <oc r="B23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oc>
    <nc r="B23"/>
    <odxf>
      <alignment vertical="top" wrapText="1" readingOrder="0"/>
      <border outline="0">
        <right style="medium">
          <color indexed="64"/>
        </right>
        <top style="medium">
          <color indexed="64"/>
        </top>
        <bottom/>
      </border>
    </odxf>
    <ndxf>
      <alignment vertical="bottom" wrapText="0" readingOrder="0"/>
      <border outline="0">
        <right/>
        <top/>
        <bottom style="medium">
          <color indexed="64"/>
        </bottom>
      </border>
    </ndxf>
  </rcc>
  <rcc rId="4476" sId="49" odxf="1" dxf="1">
    <oc r="C23" t="inlineStr">
      <is>
        <t>Молоко кипяченое</t>
      </is>
    </oc>
    <nc r="C23" t="inlineStr">
      <is>
        <t>Хлеб ржаной</t>
      </is>
    </nc>
    <odxf>
      <font>
        <sz val="12"/>
        <color auto="1"/>
      </font>
      <alignment horizontal="left" vertical="center" readingOrder="0"/>
      <border outline="0">
        <top style="medium">
          <color indexed="64"/>
        </top>
        <bottom style="thin">
          <color indexed="64"/>
        </bottom>
      </border>
      <protection locked="1"/>
    </odxf>
    <ndxf>
      <font>
        <sz val="11"/>
        <color theme="1"/>
        <name val="Calibri"/>
        <scheme val="minor"/>
      </font>
      <alignment horizontal="general" vertical="top" readingOrder="0"/>
      <border outline="0">
        <top style="thin">
          <color indexed="64"/>
        </top>
        <bottom style="medium">
          <color indexed="64"/>
        </bottom>
      </border>
      <protection locked="0"/>
    </ndxf>
  </rcc>
  <rcc rId="4477" sId="49" odxf="1" dxf="1">
    <oc r="D23" t="inlineStr">
      <is>
        <t>180</t>
      </is>
    </oc>
    <nc r="D23" t="inlineStr">
      <is>
        <t>45</t>
      </is>
    </nc>
    <odxf>
      <font>
        <sz val="12"/>
        <color auto="1"/>
      </font>
      <alignment wrapText="1" readingOrder="0"/>
      <border outline="0">
        <top style="medium">
          <color indexed="64"/>
        </top>
        <bottom style="thin">
          <color indexed="64"/>
        </bottom>
      </border>
      <protection locked="1"/>
    </odxf>
    <ndxf>
      <font>
        <sz val="11"/>
        <color theme="1"/>
        <name val="Calibri"/>
        <scheme val="minor"/>
      </font>
      <alignment wrapText="0" readingOrder="0"/>
      <border outline="0">
        <top style="thin">
          <color indexed="64"/>
        </top>
        <bottom style="medium">
          <color indexed="64"/>
        </bottom>
      </border>
      <protection locked="0"/>
    </ndxf>
  </rcc>
  <rcc rId="4478" sId="49" odxf="1" dxf="1" numFmtId="4">
    <oc r="E23">
      <v>75.239999999999995</v>
    </oc>
    <nc r="E23">
      <v>89.1</v>
    </nc>
    <odxf>
      <font>
        <sz val="12"/>
        <color auto="1"/>
      </font>
      <alignment wrapText="1" readingOrder="0"/>
      <border outline="0">
        <top style="medium">
          <color indexed="64"/>
        </top>
        <bottom style="thin">
          <color indexed="64"/>
        </bottom>
      </border>
      <protection locked="1"/>
    </odxf>
    <ndxf>
      <font>
        <sz val="11"/>
        <color theme="1"/>
        <name val="Calibri"/>
        <scheme val="minor"/>
      </font>
      <alignment wrapText="0" readingOrder="0"/>
      <border outline="0">
        <top style="thin">
          <color indexed="64"/>
        </top>
        <bottom style="medium">
          <color indexed="64"/>
        </bottom>
      </border>
      <protection locked="0"/>
    </ndxf>
  </rcc>
  <rcc rId="4479" sId="49" odxf="1" dxf="1">
    <nc r="B24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alignment vertical="bottom" wrapText="0" readingOrder="0"/>
      <border outline="0">
        <top/>
        <bottom style="medium">
          <color indexed="64"/>
        </bottom>
      </border>
    </odxf>
    <ndxf>
      <alignment vertical="top" wrapText="1" readingOrder="0"/>
      <border outline="0">
        <top style="medium">
          <color indexed="64"/>
        </top>
        <bottom/>
      </border>
    </ndxf>
  </rcc>
  <rcc rId="4480" sId="49" odxf="1" dxf="1">
    <oc r="C24" t="inlineStr">
      <is>
        <t>Печенье</t>
      </is>
    </oc>
    <nc r="C24" t="inlineStr">
      <is>
        <t>Ряженка</t>
      </is>
    </nc>
    <odxf>
      <font>
        <sz val="12"/>
      </font>
      <alignment horizontal="general" vertical="bottom" wrapText="0" readingOrder="0"/>
      <border outline="0">
        <top style="thin">
          <color indexed="64"/>
        </top>
      </border>
    </odxf>
    <ndxf>
      <font>
        <sz val="12"/>
        <color auto="1"/>
      </font>
      <alignment horizontal="left" vertical="center" wrapText="1" readingOrder="0"/>
      <border outline="0">
        <top style="medium">
          <color indexed="64"/>
        </top>
      </border>
    </ndxf>
  </rcc>
  <rcc rId="4481" sId="49" odxf="1" dxf="1">
    <oc r="D24" t="inlineStr">
      <is>
        <t>20</t>
      </is>
    </oc>
    <nc r="D24" t="inlineStr">
      <is>
        <t>180</t>
      </is>
    </nc>
    <odxf>
      <font>
        <sz val="12"/>
      </font>
      <alignment wrapText="0" readingOrder="0"/>
      <border outline="0">
        <top style="thin">
          <color indexed="64"/>
        </top>
      </border>
    </odxf>
    <ndxf>
      <font>
        <sz val="12"/>
        <color auto="1"/>
      </font>
      <alignment wrapText="1" readingOrder="0"/>
      <border outline="0">
        <top style="medium">
          <color indexed="64"/>
        </top>
      </border>
    </ndxf>
  </rcc>
  <rcc rId="4482" sId="49" odxf="1" dxf="1" numFmtId="4">
    <oc r="E24">
      <v>89.1</v>
    </oc>
    <nc r="E24">
      <v>91.8</v>
    </nc>
    <odxf>
      <font>
        <sz val="12"/>
      </font>
      <alignment wrapText="0" readingOrder="0"/>
      <border outline="0">
        <top style="thin">
          <color indexed="64"/>
        </top>
      </border>
    </odxf>
    <ndxf>
      <font>
        <sz val="12"/>
        <color auto="1"/>
      </font>
      <alignment wrapText="1" readingOrder="0"/>
      <border outline="0">
        <top style="medium">
          <color indexed="64"/>
        </top>
      </border>
    </ndxf>
  </rcc>
  <rcc rId="4483" sId="49" odxf="1" dxf="1">
    <oc r="B25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oc>
    <nc r="B25"/>
    <odxf>
      <alignment vertical="top" wrapText="1" readingOrder="0"/>
      <border outline="0">
        <right/>
        <bottom/>
      </border>
    </odxf>
    <ndxf>
      <alignment vertical="bottom" wrapText="0" readingOrder="0"/>
      <border outline="0">
        <right style="medium">
          <color indexed="64"/>
        </right>
        <bottom style="medium">
          <color indexed="64"/>
        </bottom>
      </border>
    </ndxf>
  </rcc>
  <rcc rId="4484" sId="49" odxf="1" dxf="1">
    <oc r="C25" t="inlineStr">
      <is>
        <t>Фрикадельки рыбный отварные</t>
      </is>
    </oc>
    <nc r="C25" t="inlineStr">
      <is>
        <t>Булочка дорожная</t>
      </is>
    </nc>
    <odxf>
      <font>
        <sz val="12"/>
        <color auto="1"/>
      </font>
      <alignment horizontal="left" vertical="center" wrapText="1" readingOrder="0"/>
      <border outline="0">
        <top style="medium">
          <color indexed="64"/>
        </top>
      </border>
    </odxf>
    <ndxf>
      <font>
        <sz val="12"/>
        <color auto="1"/>
      </font>
      <alignment horizontal="general" vertical="bottom" wrapText="0" readingOrder="0"/>
      <border outline="0">
        <top style="thin">
          <color indexed="64"/>
        </top>
      </border>
    </ndxf>
  </rcc>
  <rcc rId="4485" sId="49" odxf="1" dxf="1">
    <oc r="D25" t="inlineStr">
      <is>
        <t>80</t>
      </is>
    </oc>
    <nc r="D25" t="inlineStr">
      <is>
        <t>50</t>
      </is>
    </nc>
    <odxf>
      <font>
        <sz val="12"/>
        <color auto="1"/>
      </font>
      <alignment wrapText="1" readingOrder="0"/>
      <border outline="0">
        <top style="medium">
          <color indexed="64"/>
        </top>
      </border>
    </odxf>
    <ndxf>
      <font>
        <sz val="12"/>
        <color auto="1"/>
      </font>
      <alignment wrapText="0" readingOrder="0"/>
      <border outline="0">
        <top style="thin">
          <color indexed="64"/>
        </top>
      </border>
    </ndxf>
  </rcc>
  <rcc rId="4486" sId="49" odxf="1" dxf="1" numFmtId="4">
    <oc r="E25">
      <v>88</v>
    </oc>
    <nc r="E25">
      <v>165.5</v>
    </nc>
    <odxf>
      <font>
        <sz val="12"/>
        <color auto="1"/>
      </font>
      <alignment wrapText="1" readingOrder="0"/>
      <border outline="0">
        <top style="medium">
          <color indexed="64"/>
        </top>
      </border>
    </odxf>
    <ndxf>
      <font>
        <sz val="12"/>
        <color auto="1"/>
      </font>
      <alignment wrapText="0" readingOrder="0"/>
      <border outline="0">
        <top style="thin">
          <color indexed="64"/>
        </top>
      </border>
    </ndxf>
  </rcc>
  <rcc rId="4487" sId="49" odxf="1" dxf="1">
    <nc r="B26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alignment vertical="bottom" wrapText="0" readingOrder="0"/>
    </odxf>
    <ndxf>
      <alignment vertical="top" wrapText="1" readingOrder="0"/>
    </ndxf>
  </rcc>
  <rcc rId="4488" sId="49" odxf="1" dxf="1">
    <oc r="C26" t="inlineStr">
      <is>
        <t>Картофель тушеный с овощами в соусе</t>
      </is>
    </oc>
    <nc r="C26" t="inlineStr">
      <is>
        <t>Запеканка творожная с повидлом</t>
      </is>
    </nc>
    <odxf>
      <alignment vertical="top" readingOrder="0"/>
      <border outline="0">
        <top style="thin">
          <color indexed="64"/>
        </top>
      </border>
    </odxf>
    <ndxf>
      <alignment vertical="center" readingOrder="0"/>
      <border outline="0">
        <top style="medium">
          <color indexed="64"/>
        </top>
      </border>
    </ndxf>
  </rcc>
  <rcc rId="4489" sId="49" odxf="1" dxf="1">
    <oc r="D26" t="inlineStr">
      <is>
        <t>140</t>
      </is>
    </oc>
    <nc r="D26" t="inlineStr">
      <is>
        <t>120/30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4490" sId="49" odxf="1" dxf="1" numFmtId="4">
    <oc r="E26">
      <v>201.6</v>
    </oc>
    <nc r="E26">
      <v>418.5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4491" sId="49" odxf="1" dxf="1">
    <oc r="C27" t="inlineStr">
      <is>
        <t>Напиток из шиповника</t>
      </is>
    </oc>
    <nc r="C27" t="inlineStr">
      <is>
        <t>Чай с сахаром и лимоном</t>
      </is>
    </nc>
    <odxf>
      <border outline="0">
        <bottom/>
      </border>
    </odxf>
    <ndxf>
      <border outline="0">
        <bottom style="thin">
          <color indexed="64"/>
        </bottom>
      </border>
    </ndxf>
  </rcc>
  <rcc rId="4492" sId="49" odxf="1" dxf="1">
    <oc r="D27" t="inlineStr">
      <is>
        <t>180/6</t>
      </is>
    </oc>
    <nc r="D27" t="inlineStr">
      <is>
        <t>180/6/7</t>
      </is>
    </nc>
    <odxf>
      <border outline="0">
        <bottom/>
      </border>
    </odxf>
    <ndxf>
      <border outline="0">
        <bottom style="thin">
          <color indexed="64"/>
        </bottom>
      </border>
    </ndxf>
  </rcc>
  <rcc rId="4493" sId="49" odxf="1" dxf="1" numFmtId="4">
    <oc r="E27">
      <v>79.38</v>
    </oc>
    <nc r="E27">
      <v>26.48</v>
    </nc>
    <odxf>
      <border outline="0">
        <bottom/>
      </border>
    </odxf>
    <ndxf>
      <border outline="0">
        <bottom style="thin">
          <color indexed="64"/>
        </bottom>
      </border>
    </ndxf>
  </rcc>
  <rfmt sheetId="49" sqref="B28" start="0" length="0">
    <dxf>
      <border outline="0">
        <bottom style="medium">
          <color indexed="64"/>
        </bottom>
      </border>
    </dxf>
  </rfmt>
  <rcc rId="4494" sId="49" odxf="1" dxf="1">
    <oc r="C28" t="inlineStr">
      <is>
        <t>Хлеб пшеничный</t>
      </is>
    </oc>
    <nc r="C28"/>
    <odxf>
      <font>
        <sz val="12"/>
        <color auto="1"/>
      </font>
      <alignment horizontal="left" readingOrder="0"/>
      <border outline="0">
        <bottom/>
      </border>
      <protection locked="1"/>
    </odxf>
    <ndxf>
      <font>
        <sz val="11"/>
        <color theme="1"/>
        <name val="Calibri"/>
        <scheme val="minor"/>
      </font>
      <alignment horizontal="general" readingOrder="0"/>
      <border outline="0">
        <bottom style="medium">
          <color indexed="64"/>
        </bottom>
      </border>
      <protection locked="0"/>
    </ndxf>
  </rcc>
  <rcc rId="4495" sId="49" odxf="1" dxf="1">
    <oc r="D28" t="inlineStr">
      <is>
        <t>30</t>
      </is>
    </oc>
    <nc r="D28" t="inlineStr">
      <is>
        <t>152,36 руб</t>
      </is>
    </nc>
    <odxf>
      <font>
        <b val="0"/>
        <sz val="12"/>
        <color auto="1"/>
      </font>
      <border outline="0">
        <bottom/>
      </border>
      <protection locked="1"/>
    </odxf>
    <ndxf>
      <font>
        <b/>
        <sz val="12"/>
        <color auto="1"/>
      </font>
      <border outline="0">
        <bottom style="medium">
          <color indexed="64"/>
        </bottom>
      </border>
      <protection locked="0"/>
    </ndxf>
  </rcc>
  <rcc rId="4496" sId="49" odxf="1" dxf="1" numFmtId="4">
    <oc r="E28">
      <v>70.5</v>
    </oc>
    <nc r="E28">
      <f>E27+E26+E25+E24+E23+E22+E21+E20+E18+E19+E17+E16+E15+E14</f>
    </nc>
    <odxf>
      <font>
        <b val="0"/>
        <sz val="12"/>
        <color auto="1"/>
      </font>
      <border outline="0">
        <bottom/>
      </border>
      <protection locked="1"/>
    </odxf>
    <ndxf>
      <font>
        <b/>
        <sz val="12"/>
        <color auto="1"/>
      </font>
      <border outline="0">
        <bottom style="medium">
          <color indexed="64"/>
        </bottom>
      </border>
      <protection locked="0"/>
    </ndxf>
  </rcc>
  <rfmt sheetId="49" sqref="B29" start="0" length="0">
    <dxf>
      <font>
        <b val="0"/>
        <sz val="11"/>
        <color theme="1"/>
        <name val="Calibri"/>
        <scheme val="minor"/>
      </font>
      <border outline="0">
        <left/>
        <bottom/>
      </border>
    </dxf>
  </rfmt>
  <rfmt sheetId="49" sqref="C29" start="0" length="0">
    <dxf>
      <alignment vertical="bottom" wrapText="0" readingOrder="0"/>
      <border outline="0">
        <left/>
        <right/>
        <top/>
        <bottom/>
      </border>
      <protection locked="1"/>
    </dxf>
  </rfmt>
  <rcc rId="4497" sId="49" odxf="1" dxf="1">
    <oc r="D29" t="inlineStr">
      <is>
        <t>152,36 руб</t>
      </is>
    </oc>
    <nc r="D29"/>
    <odxf>
      <font>
        <b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odxf>
    <n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ndxf>
  </rcc>
  <rcc rId="4498" sId="49" odxf="1" dxf="1">
    <oc r="E29">
      <f>E28+E27+E26+E25+E24+E23+E22+E21+E20+E19+E18+E17+E16+E15+E14+E13</f>
    </oc>
    <nc r="E29"/>
    <odxf>
      <font>
        <b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odxf>
    <n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ndxf>
  </rcc>
  <rcc rId="4499" sId="49" numFmtId="19">
    <oc r="E9">
      <v>45439</v>
    </oc>
    <nc r="E9">
      <v>45468</v>
    </nc>
  </rcc>
  <rcc rId="4500" sId="50">
    <nc r="C6" t="inlineStr">
      <is>
        <t>3 день</t>
      </is>
    </nc>
  </rcc>
  <rcc rId="4501" sId="50">
    <oc r="C7" t="inlineStr">
      <is>
        <t>4 день</t>
      </is>
    </oc>
    <nc r="C7"/>
  </rcc>
  <rcc rId="4502" sId="50">
    <oc r="B13" t="inlineStr">
      <is>
        <t>Завтрак/иртәнге аш</t>
      </is>
    </oc>
    <nc r="B13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</rcc>
  <rcc rId="4503" sId="50">
    <oc r="C13" t="inlineStr">
      <is>
        <t>Каша ячневая молочная с маслом сливочным</t>
      </is>
    </oc>
    <nc r="C13" t="inlineStr">
      <is>
        <t>Каша кукурузная молочная с маслом сливочным</t>
      </is>
    </nc>
  </rcc>
  <rcc rId="4504" sId="50">
    <oc r="D13" t="inlineStr">
      <is>
        <t>180/3</t>
      </is>
    </oc>
    <nc r="D13" t="inlineStr">
      <is>
        <t>180/5</t>
      </is>
    </nc>
  </rcc>
  <rcc rId="4505" sId="50" numFmtId="4">
    <oc r="E13">
      <v>223.41</v>
    </oc>
    <nc r="E13">
      <v>274.16000000000003</v>
    </nc>
  </rcc>
  <rcc rId="4506" sId="50">
    <oc r="C14" t="inlineStr">
      <is>
        <t>Кофейный напиток с молоком</t>
      </is>
    </oc>
    <nc r="C14" t="inlineStr">
      <is>
        <t>Чай с сахаром и молоком</t>
      </is>
    </nc>
  </rcc>
  <rcc rId="4507" sId="50">
    <oc r="E14">
      <v>42.67</v>
    </oc>
    <nc r="E14">
      <v>72.7</v>
    </nc>
  </rcc>
  <rcc rId="4508" sId="50">
    <oc r="C15" t="inlineStr">
      <is>
        <t>Бутерброд с маслом сливочным, повидлом</t>
      </is>
    </oc>
    <nc r="C15" t="inlineStr">
      <is>
        <t>Бутерброд с маслом сливочным</t>
      </is>
    </nc>
  </rcc>
  <rcc rId="4509" sId="50">
    <oc r="D15" t="inlineStr">
      <is>
        <t>30/5/10</t>
      </is>
    </oc>
    <nc r="D15" t="inlineStr">
      <is>
        <t>30/5</t>
      </is>
    </nc>
  </rcc>
  <rcc rId="4510" sId="50" numFmtId="4">
    <oc r="E15">
      <v>119.8</v>
    </oc>
    <nc r="E15">
      <v>111.6</v>
    </nc>
  </rcc>
  <rcc rId="4511" sId="50">
    <oc r="C16" t="inlineStr">
      <is>
        <t>Сок</t>
      </is>
    </oc>
    <nc r="C16" t="inlineStr">
      <is>
        <t>Яблоко</t>
      </is>
    </nc>
  </rcc>
  <rcc rId="4512" sId="50">
    <oc r="D16" t="inlineStr">
      <is>
        <t>180</t>
      </is>
    </oc>
    <nc r="D16" t="inlineStr">
      <is>
        <t>100</t>
      </is>
    </nc>
  </rcc>
  <rcc rId="4513" sId="50" numFmtId="4">
    <oc r="E16">
      <v>94.4</v>
    </oc>
    <nc r="E16">
      <v>47</v>
    </nc>
  </rcc>
  <rcc rId="4514" sId="50">
    <oc r="B17" t="inlineStr">
      <is>
        <t>Обед/төшке аш</t>
      </is>
    </oc>
    <nc r="B17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</rcc>
  <rcc rId="4515" sId="50">
    <oc r="C17" t="inlineStr">
      <is>
        <t>Салат из зеленого горошка к/с</t>
      </is>
    </oc>
    <nc r="C17" t="inlineStr">
      <is>
        <t>Салат из припущенной моркови с яблоками60</t>
      </is>
    </nc>
  </rcc>
  <rcc rId="4516" sId="50">
    <oc r="D17" t="inlineStr">
      <is>
        <t>50</t>
      </is>
    </oc>
    <nc r="D17" t="inlineStr">
      <is>
        <t>60</t>
      </is>
    </nc>
  </rcc>
  <rcc rId="4517" sId="50" numFmtId="4">
    <oc r="E17">
      <v>41.8</v>
    </oc>
    <nc r="E17">
      <v>24.24</v>
    </nc>
  </rcc>
  <rcc rId="4518" sId="50">
    <oc r="C18" t="inlineStr">
      <is>
        <t>Суп картофельный с пшенной крупой на курином б-не, с мясом птицы</t>
      </is>
    </oc>
    <nc r="C18" t="inlineStr">
      <is>
        <t>Суп картофельный гороховый на мясном б-не с мясом</t>
      </is>
    </nc>
  </rcc>
  <rcc rId="4519" sId="50" numFmtId="4">
    <oc r="E18">
      <v>76.569999999999993</v>
    </oc>
    <nc r="E18">
      <v>121.57</v>
    </nc>
  </rcc>
  <rcc rId="4520" sId="50">
    <oc r="C19" t="inlineStr">
      <is>
        <t>птица, тушенная с соусе с овощами</t>
      </is>
    </oc>
    <nc r="C19" t="inlineStr">
      <is>
        <t>плов из отварной говядины</t>
      </is>
    </nc>
  </rcc>
  <rcc rId="4521" sId="50" numFmtId="4">
    <oc r="E19">
      <v>264</v>
    </oc>
    <nc r="E19">
      <v>396</v>
    </nc>
  </rcc>
  <rcc rId="4522" sId="50" odxf="1" dxf="1">
    <oc r="C20" t="inlineStr">
      <is>
        <t>Компот из изюма и яблок</t>
      </is>
    </oc>
    <nc r="C20" t="inlineStr">
      <is>
        <t>Компот из урюка</t>
      </is>
    </nc>
    <odxf>
      <border outline="0">
        <bottom style="thin">
          <color indexed="64"/>
        </bottom>
      </border>
    </odxf>
    <ndxf>
      <border outline="0">
        <bottom/>
      </border>
    </ndxf>
  </rcc>
  <rfmt sheetId="50" sqref="D20" start="0" length="0">
    <dxf>
      <border outline="0">
        <bottom/>
      </border>
    </dxf>
  </rfmt>
  <rcc rId="4523" sId="50" odxf="1" dxf="1" numFmtId="4">
    <oc r="E20">
      <v>108</v>
    </oc>
    <nc r="E20">
      <v>68.2</v>
    </nc>
    <odxf>
      <border outline="0">
        <bottom style="thin">
          <color indexed="64"/>
        </bottom>
      </border>
    </odxf>
    <ndxf>
      <border outline="0">
        <bottom/>
      </border>
    </ndxf>
  </rcc>
  <rfmt sheetId="50" sqref="C21" start="0" length="0">
    <dxf>
      <border outline="0">
        <bottom style="thin">
          <color indexed="64"/>
        </bottom>
      </border>
    </dxf>
  </rfmt>
  <rcc rId="4524" sId="50" odxf="1" dxf="1">
    <oc r="D21" t="inlineStr">
      <is>
        <t>225</t>
      </is>
    </oc>
    <nc r="D21" t="inlineStr">
      <is>
        <t>25</t>
      </is>
    </nc>
    <odxf>
      <border outline="0">
        <bottom/>
      </border>
    </odxf>
    <ndxf>
      <border outline="0">
        <bottom style="thin">
          <color indexed="64"/>
        </bottom>
      </border>
    </ndxf>
  </rcc>
  <rfmt sheetId="50" sqref="E21" start="0" length="0">
    <dxf>
      <border outline="0">
        <bottom style="thin">
          <color indexed="64"/>
        </bottom>
      </border>
    </dxf>
  </rfmt>
  <rcc rId="4525" sId="50">
    <oc r="B23" t="inlineStr">
      <is>
        <t>Полдник/төштән соңгы аш</t>
      </is>
    </oc>
    <nc r="B23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</rcc>
  <rcc rId="4526" sId="50">
    <oc r="C23" t="inlineStr">
      <is>
        <t>Кефир</t>
      </is>
    </oc>
    <nc r="C23" t="inlineStr">
      <is>
        <t>Молоко кипяченое</t>
      </is>
    </nc>
  </rcc>
  <rcc rId="4527" sId="50" numFmtId="4">
    <oc r="E23">
      <v>90</v>
    </oc>
    <nc r="E23">
      <v>75.239999999999995</v>
    </nc>
  </rcc>
  <rcc rId="4528" sId="50">
    <oc r="C24" t="inlineStr">
      <is>
        <t>Кондитерские изделия (печенье)</t>
      </is>
    </oc>
    <nc r="C24" t="inlineStr">
      <is>
        <t>Печенье</t>
      </is>
    </nc>
  </rcc>
  <rcc rId="4529" sId="50" numFmtId="4">
    <oc r="E24">
      <v>90.2</v>
    </oc>
    <nc r="E24">
      <v>89.1</v>
    </nc>
  </rcc>
  <rcc rId="4530" sId="50">
    <oc r="B25" t="inlineStr">
      <is>
        <t>Ужин/кичке аш</t>
      </is>
    </oc>
    <nc r="B25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</rcc>
  <rcc rId="4531" sId="50">
    <oc r="C25" t="inlineStr">
      <is>
        <t>Омлет натуральный с сыром</t>
      </is>
    </oc>
    <nc r="C25" t="inlineStr">
      <is>
        <t>Фрикадельки рыбный отварные</t>
      </is>
    </nc>
  </rcc>
  <rcc rId="4532" sId="50">
    <oc r="D25" t="inlineStr">
      <is>
        <t>150</t>
      </is>
    </oc>
    <nc r="D25" t="inlineStr">
      <is>
        <t>80</t>
      </is>
    </nc>
  </rcc>
  <rcc rId="4533" sId="50" numFmtId="4">
    <oc r="E25">
      <v>347.5</v>
    </oc>
    <nc r="E25">
      <v>88</v>
    </nc>
  </rcc>
  <rcc rId="4534" sId="50">
    <oc r="C26" t="inlineStr">
      <is>
        <t>Чай с сахаром</t>
      </is>
    </oc>
    <nc r="C26" t="inlineStr">
      <is>
        <t>Картофель тушеный с овощами в соусе</t>
      </is>
    </nc>
  </rcc>
  <rcc rId="4535" sId="50">
    <oc r="D26" t="inlineStr">
      <is>
        <t>180/6</t>
      </is>
    </oc>
    <nc r="D26" t="inlineStr">
      <is>
        <t>140</t>
      </is>
    </nc>
  </rcc>
  <rcc rId="4536" sId="50" numFmtId="4">
    <oc r="E26">
      <v>24.1</v>
    </oc>
    <nc r="E26">
      <v>201.6</v>
    </nc>
  </rcc>
  <rcc rId="4537" sId="50" odxf="1" dxf="1">
    <oc r="C27" t="inlineStr">
      <is>
        <t>Хлеб пшеничный</t>
      </is>
    </oc>
    <nc r="C27" t="inlineStr">
      <is>
        <t>Напиток из шиповника</t>
      </is>
    </nc>
    <odxf>
      <border outline="0">
        <bottom style="thin">
          <color indexed="64"/>
        </bottom>
      </border>
    </odxf>
    <ndxf>
      <border outline="0">
        <bottom/>
      </border>
    </ndxf>
  </rcc>
  <rcc rId="4538" sId="50" odxf="1" dxf="1">
    <oc r="D27" t="inlineStr">
      <is>
        <t>30</t>
      </is>
    </oc>
    <nc r="D27" t="inlineStr">
      <is>
        <t>180/6</t>
      </is>
    </nc>
    <odxf>
      <border outline="0">
        <bottom style="thin">
          <color indexed="64"/>
        </bottom>
      </border>
    </odxf>
    <ndxf>
      <border outline="0">
        <bottom/>
      </border>
    </ndxf>
  </rcc>
  <rcc rId="4539" sId="50" odxf="1" dxf="1" numFmtId="4">
    <oc r="E27">
      <v>70.5</v>
    </oc>
    <nc r="E27">
      <v>79.38</v>
    </nc>
    <odxf>
      <border outline="0">
        <bottom style="thin">
          <color indexed="64"/>
        </bottom>
      </border>
    </odxf>
    <ndxf>
      <border outline="0">
        <bottom/>
      </border>
    </ndxf>
  </rcc>
  <rfmt sheetId="50" sqref="B28" start="0" length="0">
    <dxf>
      <border outline="0">
        <bottom/>
      </border>
    </dxf>
  </rfmt>
  <rcc rId="4540" sId="50" odxf="1" dxf="1">
    <nc r="C28" t="inlineStr">
      <is>
        <t>Хлеб пшеничный</t>
      </is>
    </nc>
    <odxf>
      <font>
        <sz val="11"/>
        <color theme="1"/>
        <name val="Calibri"/>
        <scheme val="minor"/>
      </font>
      <alignment horizontal="general" readingOrder="0"/>
      <border outline="0">
        <bottom style="medium">
          <color indexed="64"/>
        </bottom>
      </border>
      <protection locked="0"/>
    </odxf>
    <ndxf>
      <font>
        <sz val="12"/>
        <color auto="1"/>
        <name val="Calibri"/>
        <scheme val="minor"/>
      </font>
      <alignment horizontal="left" readingOrder="0"/>
      <border outline="0">
        <bottom/>
      </border>
      <protection locked="1"/>
    </ndxf>
  </rcc>
  <rcc rId="4541" sId="50" odxf="1" dxf="1">
    <oc r="D28" t="inlineStr">
      <is>
        <t>152,36 руб</t>
      </is>
    </oc>
    <nc r="D28" t="inlineStr">
      <is>
        <t>30</t>
      </is>
    </nc>
    <odxf>
      <font>
        <b/>
      </font>
      <border outline="0">
        <bottom style="medium">
          <color indexed="64"/>
        </bottom>
      </border>
      <protection locked="0"/>
    </odxf>
    <ndxf>
      <font>
        <b val="0"/>
        <sz val="12"/>
        <color auto="1"/>
      </font>
      <border outline="0">
        <bottom/>
      </border>
      <protection locked="1"/>
    </ndxf>
  </rcc>
  <rcc rId="4542" sId="50" odxf="1" dxf="1" numFmtId="4">
    <oc r="E28">
      <f>E27+E26+E25+E24+E23+E22+E21+E20+E19+E18+E17+E16+E15+E14+E13</f>
    </oc>
    <nc r="E28">
      <v>70.5</v>
    </nc>
    <odxf>
      <font>
        <b/>
      </font>
      <border outline="0">
        <bottom style="medium">
          <color indexed="64"/>
        </bottom>
      </border>
      <protection locked="0"/>
    </odxf>
    <ndxf>
      <font>
        <b val="0"/>
        <sz val="12"/>
        <color auto="1"/>
      </font>
      <border outline="0">
        <bottom/>
      </border>
      <protection locked="1"/>
    </ndxf>
  </rcc>
  <rfmt sheetId="50" sqref="B29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50" sqref="C29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4543" sId="50" odxf="1" dxf="1">
    <nc r="D29" t="inlineStr">
      <is>
        <t>152,36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544" sId="50" odxf="1" dxf="1">
    <nc r="E29">
      <f>E28+E27+E26+E25+E24+E23+E22+E21+E20+E19+E18+E17+E16+E15+E14+E13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545" sId="50" numFmtId="19">
    <oc r="E9">
      <v>45440</v>
    </oc>
    <nc r="E9">
      <v>45469</v>
    </nc>
  </rcc>
  <rcc rId="4546" sId="51">
    <oc r="C6" t="inlineStr">
      <is>
        <t>5 день</t>
      </is>
    </oc>
    <nc r="C6"/>
  </rcc>
  <rcc rId="4547" sId="51">
    <nc r="C7" t="inlineStr">
      <is>
        <t>4 день</t>
      </is>
    </nc>
  </rcc>
  <rcc rId="4548" sId="51">
    <oc r="B13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oc>
    <nc r="B13" t="inlineStr">
      <is>
        <t>Завтрак/иртәнге аш</t>
      </is>
    </nc>
  </rcc>
  <rcc rId="4549" sId="51">
    <oc r="C13" t="inlineStr">
      <is>
        <t xml:space="preserve">Суп молочный с геркулесовой крупой </t>
      </is>
    </oc>
    <nc r="C13" t="inlineStr">
      <is>
        <t>Каша ячневая молочная с маслом сливочным</t>
      </is>
    </nc>
  </rcc>
  <rcc rId="4550" sId="51">
    <oc r="D13" t="inlineStr">
      <is>
        <t>200</t>
      </is>
    </oc>
    <nc r="D13" t="inlineStr">
      <is>
        <t>180/3</t>
      </is>
    </nc>
  </rcc>
  <rcc rId="4551" sId="51" numFmtId="4">
    <oc r="E13">
      <v>71.2</v>
    </oc>
    <nc r="E13">
      <v>223.41</v>
    </nc>
  </rcc>
  <rcc rId="4552" sId="51">
    <oc r="C14" t="inlineStr">
      <is>
        <t>какао с молоком</t>
      </is>
    </oc>
    <nc r="C14" t="inlineStr">
      <is>
        <t>Кофейный напиток с молоком</t>
      </is>
    </nc>
  </rcc>
  <rcc rId="4553" sId="51">
    <oc r="D14" t="inlineStr">
      <is>
        <t>180</t>
      </is>
    </oc>
    <nc r="D14" t="inlineStr">
      <is>
        <t>180/6</t>
      </is>
    </nc>
  </rcc>
  <rcc rId="4554" sId="51">
    <oc r="E14">
      <v>58.83</v>
    </oc>
    <nc r="E14">
      <v>42.67</v>
    </nc>
  </rcc>
  <rcc rId="4555" sId="51">
    <oc r="C15" t="inlineStr">
      <is>
        <t>Бутерброд с сыром, маслом сливочным</t>
      </is>
    </oc>
    <nc r="C15" t="inlineStr">
      <is>
        <t>Бутерброд с маслом сливочным, повидлом</t>
      </is>
    </nc>
  </rcc>
  <rcc rId="4556" sId="51">
    <oc r="D15" t="inlineStr">
      <is>
        <t>30/5/5</t>
      </is>
    </oc>
    <nc r="D15" t="inlineStr">
      <is>
        <t>30/5/10</t>
      </is>
    </nc>
  </rcc>
  <rcc rId="4557" sId="51" numFmtId="4">
    <oc r="E15">
      <v>128.77000000000001</v>
    </oc>
    <nc r="E15">
      <v>119.8</v>
    </nc>
  </rcc>
  <rcc rId="4558" sId="51">
    <oc r="B17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oc>
    <nc r="B17" t="inlineStr">
      <is>
        <t>Обед/төшке аш</t>
      </is>
    </nc>
  </rcc>
  <rcc rId="4559" sId="51">
    <oc r="C17" t="inlineStr">
      <is>
        <t>Салат из свеклы отварной</t>
      </is>
    </oc>
    <nc r="C17" t="inlineStr">
      <is>
        <t>Салат из зеленого горошка к/с</t>
      </is>
    </nc>
  </rcc>
  <rcc rId="4560" sId="51" numFmtId="4">
    <oc r="E17">
      <v>46.4</v>
    </oc>
    <nc r="E17">
      <v>41.8</v>
    </nc>
  </rcc>
  <rcc rId="4561" sId="51">
    <oc r="C18" t="inlineStr">
      <is>
        <t>Рассольник домашний на курином б-не, с куриными фрикадельками со сметаной</t>
      </is>
    </oc>
    <nc r="C18" t="inlineStr">
      <is>
        <t>Суп картофельный с пшенной крупой на курином б-не, с мясом птицы</t>
      </is>
    </nc>
  </rcc>
  <rcc rId="4562" sId="51">
    <oc r="D18" t="inlineStr">
      <is>
        <t>180/11/5</t>
      </is>
    </oc>
    <nc r="D18" t="inlineStr">
      <is>
        <t>180/10</t>
      </is>
    </nc>
  </rcc>
  <rcc rId="4563" sId="51" numFmtId="4">
    <oc r="E18">
      <v>119.17</v>
    </oc>
    <nc r="E18">
      <v>76.569999999999993</v>
    </nc>
  </rcc>
  <rcc rId="4564" sId="51">
    <oc r="C19" t="inlineStr">
      <is>
        <t>Запеканка картофельная с мясом птицы со сметанным соусом</t>
      </is>
    </oc>
    <nc r="C19" t="inlineStr">
      <is>
        <t>птица, тушенная с соусе с овощами</t>
      </is>
    </nc>
  </rcc>
  <rcc rId="4565" sId="51">
    <oc r="D19" t="inlineStr">
      <is>
        <t>150/30</t>
      </is>
    </oc>
    <nc r="D19" t="inlineStr">
      <is>
        <t>200</t>
      </is>
    </nc>
  </rcc>
  <rcc rId="4566" sId="51" numFmtId="4">
    <oc r="E19">
      <v>243.48</v>
    </oc>
    <nc r="E19">
      <v>264</v>
    </nc>
  </rcc>
  <rcc rId="4567" sId="51" odxf="1" dxf="1">
    <oc r="C20" t="inlineStr">
      <is>
        <t>Кисель</t>
      </is>
    </oc>
    <nc r="C20" t="inlineStr">
      <is>
        <t>Компот из изюма и яблок</t>
      </is>
    </nc>
    <odxf>
      <border outline="0">
        <bottom/>
      </border>
    </odxf>
    <ndxf>
      <border outline="0">
        <bottom style="thin">
          <color indexed="64"/>
        </bottom>
      </border>
    </ndxf>
  </rcc>
  <rfmt sheetId="51" sqref="D20" start="0" length="0">
    <dxf>
      <border outline="0">
        <bottom style="thin">
          <color indexed="64"/>
        </bottom>
      </border>
    </dxf>
  </rfmt>
  <rcc rId="4568" sId="51" odxf="1" dxf="1" numFmtId="4">
    <oc r="E20">
      <v>75.239999999999995</v>
    </oc>
    <nc r="E20">
      <v>108</v>
    </nc>
    <odxf>
      <border outline="0">
        <bottom/>
      </border>
    </odxf>
    <ndxf>
      <border outline="0">
        <bottom style="thin">
          <color indexed="64"/>
        </bottom>
      </border>
    </ndxf>
  </rcc>
  <rfmt sheetId="51" sqref="C21" start="0" length="0">
    <dxf>
      <border outline="0">
        <bottom/>
      </border>
    </dxf>
  </rfmt>
  <rcc rId="4569" sId="51" odxf="1" dxf="1">
    <oc r="D21" t="inlineStr">
      <is>
        <t>25</t>
      </is>
    </oc>
    <nc r="D21" t="inlineStr">
      <is>
        <t>225</t>
      </is>
    </nc>
    <odxf>
      <border outline="0">
        <bottom style="thin">
          <color indexed="64"/>
        </bottom>
      </border>
    </odxf>
    <ndxf>
      <border outline="0">
        <bottom/>
      </border>
    </ndxf>
  </rcc>
  <rfmt sheetId="51" sqref="E21" start="0" length="0">
    <dxf>
      <border outline="0">
        <bottom/>
      </border>
    </dxf>
  </rfmt>
  <rcc rId="4570" sId="51">
    <oc r="B23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oc>
    <nc r="B23" t="inlineStr">
      <is>
        <t>Полдник/төштән соңгы аш</t>
      </is>
    </nc>
  </rcc>
  <rcc rId="4571" sId="51">
    <oc r="C23" t="inlineStr">
      <is>
        <t>Молоко кипяченое</t>
      </is>
    </oc>
    <nc r="C23" t="inlineStr">
      <is>
        <t>Кефир</t>
      </is>
    </nc>
  </rcc>
  <rcc rId="4572" sId="51" numFmtId="4">
    <oc r="E23">
      <v>75.239999999999995</v>
    </oc>
    <nc r="E23">
      <v>90</v>
    </nc>
  </rcc>
  <rcc rId="4573" sId="51">
    <oc r="C24" t="inlineStr">
      <is>
        <t>Печенье</t>
      </is>
    </oc>
    <nc r="C24" t="inlineStr">
      <is>
        <t>Кондитерские изделия (печенье)</t>
      </is>
    </nc>
  </rcc>
  <rcc rId="4574" sId="51" numFmtId="4">
    <oc r="E24">
      <v>89.1</v>
    </oc>
    <nc r="E24">
      <v>90.2</v>
    </nc>
  </rcc>
  <rcc rId="4575" sId="51">
    <oc r="B25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oc>
    <nc r="B25" t="inlineStr">
      <is>
        <t>Ужин/кичке аш</t>
      </is>
    </nc>
  </rcc>
  <rcc rId="4576" sId="51">
    <oc r="C25" t="inlineStr">
      <is>
        <t>Эч-почмак с говядиной</t>
      </is>
    </oc>
    <nc r="C25" t="inlineStr">
      <is>
        <t>Омлет натуральный с сыром</t>
      </is>
    </nc>
  </rcc>
  <rcc rId="4577" sId="51">
    <oc r="D25" t="inlineStr">
      <is>
        <t>100</t>
      </is>
    </oc>
    <nc r="D25" t="inlineStr">
      <is>
        <t>150</t>
      </is>
    </nc>
  </rcc>
  <rcc rId="4578" sId="51" numFmtId="4">
    <oc r="E25">
      <v>414.29</v>
    </oc>
    <nc r="E25">
      <v>347.5</v>
    </nc>
  </rcc>
  <rcc rId="4579" sId="51">
    <oc r="C26" t="inlineStr">
      <is>
        <t>Чай с сахаром и лимоном</t>
      </is>
    </oc>
    <nc r="C26" t="inlineStr">
      <is>
        <t>Чай с сахаром</t>
      </is>
    </nc>
  </rcc>
  <rcc rId="4580" sId="51">
    <oc r="D26" t="inlineStr">
      <is>
        <t>180/6/7</t>
      </is>
    </oc>
    <nc r="D26" t="inlineStr">
      <is>
        <t>180/6</t>
      </is>
    </nc>
  </rcc>
  <rcc rId="4581" sId="51" numFmtId="4">
    <oc r="E26">
      <v>26.48</v>
    </oc>
    <nc r="E26">
      <v>24.1</v>
    </nc>
  </rcc>
  <rfmt sheetId="51" sqref="B27" start="0" length="0">
    <dxf>
      <border outline="0">
        <bottom/>
      </border>
    </dxf>
  </rfmt>
  <rcc rId="4582" sId="51" odxf="1" dxf="1">
    <nc r="C27" t="inlineStr">
      <is>
        <t>Хлеб пшеничный</t>
      </is>
    </nc>
    <odxf>
      <font>
        <sz val="11"/>
        <color theme="1"/>
        <name val="Calibri"/>
        <scheme val="minor"/>
      </font>
      <alignment horizontal="general" readingOrder="0"/>
      <border outline="0">
        <bottom style="medium">
          <color indexed="64"/>
        </bottom>
      </border>
      <protection locked="0"/>
    </odxf>
    <ndxf>
      <font>
        <sz val="12"/>
        <color auto="1"/>
        <name val="Calibri"/>
        <scheme val="minor"/>
      </font>
      <alignment horizontal="left" readingOrder="0"/>
      <border outline="0">
        <bottom style="thin">
          <color indexed="64"/>
        </bottom>
      </border>
      <protection locked="1"/>
    </ndxf>
  </rcc>
  <rcc rId="4583" sId="51" odxf="1" dxf="1">
    <oc r="D27" t="inlineStr">
      <is>
        <t>152,36 руб</t>
      </is>
    </oc>
    <nc r="D27" t="inlineStr">
      <is>
        <t>30</t>
      </is>
    </nc>
    <odxf>
      <font>
        <b/>
      </font>
      <border outline="0">
        <bottom style="medium">
          <color indexed="64"/>
        </bottom>
      </border>
      <protection locked="0"/>
    </odxf>
    <ndxf>
      <font>
        <b val="0"/>
        <sz val="12"/>
        <color auto="1"/>
      </font>
      <border outline="0">
        <bottom style="thin">
          <color indexed="64"/>
        </bottom>
      </border>
      <protection locked="1"/>
    </ndxf>
  </rcc>
  <rcc rId="4584" sId="51" odxf="1" dxf="1" numFmtId="4">
    <oc r="E27">
      <f>E26+E25+E24+E23+E22+E21++E19+E18+E17+E16+E15+E14+E13</f>
    </oc>
    <nc r="E27">
      <v>70.5</v>
    </nc>
    <odxf>
      <font>
        <b/>
      </font>
      <border outline="0">
        <bottom style="medium">
          <color indexed="64"/>
        </bottom>
      </border>
      <protection locked="0"/>
    </odxf>
    <ndxf>
      <font>
        <b val="0"/>
        <sz val="12"/>
        <color auto="1"/>
      </font>
      <border outline="0">
        <bottom style="thin">
          <color indexed="64"/>
        </bottom>
      </border>
      <protection locked="1"/>
    </ndxf>
  </rcc>
  <rfmt sheetId="51" sqref="B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51" sqref="C28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4585" sId="51" odxf="1" dxf="1">
    <nc r="D28" t="inlineStr">
      <is>
        <t>152,36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586" sId="51" odxf="1" dxf="1">
    <nc r="E28">
      <f>E27+E26+E25+E24+E23+E22+E21+E20+E19+E18+E17+E16+E15+E14+E13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587" sId="51" numFmtId="19">
    <oc r="E9">
      <v>45441</v>
    </oc>
    <nc r="E9">
      <v>45470</v>
    </nc>
  </rcc>
  <rcc rId="4588" sId="52">
    <nc r="C6" t="inlineStr">
      <is>
        <t>5 день</t>
      </is>
    </nc>
  </rcc>
  <rcc rId="4589" sId="52">
    <oc r="C7" t="inlineStr">
      <is>
        <t>6 день</t>
      </is>
    </oc>
    <nc r="C7"/>
  </rcc>
  <rcc rId="4590" sId="52">
    <oc r="C13" t="inlineStr">
      <is>
        <t>Каша пшенная молочная с маслом сливочным</t>
      </is>
    </oc>
    <nc r="C13" t="inlineStr">
      <is>
        <t xml:space="preserve">Суп молочный с геркулесовой крупой </t>
      </is>
    </nc>
  </rcc>
  <rcc rId="4591" sId="52">
    <oc r="D13" t="inlineStr">
      <is>
        <t>180/3</t>
      </is>
    </oc>
    <nc r="D13" t="inlineStr">
      <is>
        <t>200</t>
      </is>
    </nc>
  </rcc>
  <rcc rId="4592" sId="52" numFmtId="4">
    <oc r="E13">
      <v>208.76</v>
    </oc>
    <nc r="E13">
      <v>71.2</v>
    </nc>
  </rcc>
  <rcc rId="4593" sId="52">
    <oc r="C14" t="inlineStr">
      <is>
        <t>Чай с молоком и сахаром</t>
      </is>
    </oc>
    <nc r="C14" t="inlineStr">
      <is>
        <t>какао с молоком</t>
      </is>
    </nc>
  </rcc>
  <rcc rId="4594" sId="52">
    <oc r="D14" t="inlineStr">
      <is>
        <t>180/6</t>
      </is>
    </oc>
    <nc r="D14" t="inlineStr">
      <is>
        <t>180</t>
      </is>
    </nc>
  </rcc>
  <rcc rId="4595" sId="52">
    <oc r="E14">
      <v>75.760000000000005</v>
    </oc>
    <nc r="E14">
      <v>58.83</v>
    </nc>
  </rcc>
  <rcc rId="4596" sId="52">
    <oc r="C15" t="inlineStr">
      <is>
        <t>Бутерброд с маслом сливочным</t>
      </is>
    </oc>
    <nc r="C15" t="inlineStr">
      <is>
        <t>Бутерброд с сыром, маслом сливочным</t>
      </is>
    </nc>
  </rcc>
  <rcc rId="4597" sId="52">
    <oc r="D15" t="inlineStr">
      <is>
        <t>30/5</t>
      </is>
    </oc>
    <nc r="D15" t="inlineStr">
      <is>
        <t>30/5/5</t>
      </is>
    </nc>
  </rcc>
  <rcc rId="4598" sId="52" numFmtId="4">
    <oc r="E15">
      <v>111.6</v>
    </oc>
    <nc r="E15">
      <v>128.77000000000001</v>
    </nc>
  </rcc>
  <rcc rId="4599" sId="52">
    <oc r="C17" t="inlineStr">
      <is>
        <t>Салат картофельный с морковуью и кукурузой к/с</t>
      </is>
    </oc>
    <nc r="C17" t="inlineStr">
      <is>
        <t>Салат из свеклы отварной</t>
      </is>
    </nc>
  </rcc>
  <rcc rId="4600" sId="52">
    <oc r="D17" t="inlineStr">
      <is>
        <t>60</t>
      </is>
    </oc>
    <nc r="D17" t="inlineStr">
      <is>
        <t>50</t>
      </is>
    </nc>
  </rcc>
  <rcc rId="4601" sId="52" numFmtId="4">
    <oc r="E17">
      <v>24.24</v>
    </oc>
    <nc r="E17">
      <v>46.4</v>
    </nc>
  </rcc>
  <rcc rId="4602" sId="52">
    <oc r="C18" t="inlineStr">
      <is>
        <t>Суп из овощей на курином б-не, с мясными фрикадельками, со сметаной</t>
      </is>
    </oc>
    <nc r="C18" t="inlineStr">
      <is>
        <t>Рассольник домашний на курином б-не, с куриными фрикадельками со сметаной</t>
      </is>
    </nc>
  </rcc>
  <rcc rId="4603" sId="52">
    <oc r="D18" t="inlineStr">
      <is>
        <t>180/11/7</t>
      </is>
    </oc>
    <nc r="D18" t="inlineStr">
      <is>
        <t>180/11/5</t>
      </is>
    </nc>
  </rcc>
  <rcc rId="4604" sId="52" numFmtId="4">
    <oc r="E18">
      <v>101.49</v>
    </oc>
    <nc r="E18">
      <v>119.17</v>
    </nc>
  </rcc>
  <rcc rId="4605" sId="52">
    <oc r="C19" t="inlineStr">
      <is>
        <t>Ежики куриные в сметанно-томатномном соусе</t>
      </is>
    </oc>
    <nc r="C19" t="inlineStr">
      <is>
        <t>Запеканка картофельная с мясом птицы со сметанным соусом</t>
      </is>
    </nc>
  </rcc>
  <rcc rId="4606" sId="52">
    <oc r="D19" t="inlineStr">
      <is>
        <t>50/25</t>
      </is>
    </oc>
    <nc r="D19" t="inlineStr">
      <is>
        <t>150/30</t>
      </is>
    </nc>
  </rcc>
  <rcc rId="4607" sId="52" numFmtId="4">
    <oc r="E19">
      <v>123.03</v>
    </oc>
    <nc r="E19">
      <v>243.48</v>
    </nc>
  </rcc>
  <rcc rId="4608" sId="52">
    <oc r="C20" t="inlineStr">
      <is>
        <t>вермишель отварной</t>
      </is>
    </oc>
    <nc r="C20" t="inlineStr">
      <is>
        <t>Кисель</t>
      </is>
    </nc>
  </rcc>
  <rcc rId="4609" sId="52">
    <oc r="D20" t="inlineStr">
      <is>
        <t>130</t>
      </is>
    </oc>
    <nc r="D20" t="inlineStr">
      <is>
        <t>180</t>
      </is>
    </nc>
  </rcc>
  <rcc rId="4610" sId="52" numFmtId="4">
    <oc r="E20">
      <v>135.46</v>
    </oc>
    <nc r="E20">
      <v>75.239999999999995</v>
    </nc>
  </rcc>
  <rcc rId="4611" sId="52" odxf="1" dxf="1">
    <oc r="C21" t="inlineStr">
      <is>
        <t>Напиток из сухофруктов</t>
      </is>
    </oc>
    <nc r="C21" t="inlineStr">
      <is>
        <t>Хлеб пшеничный</t>
      </is>
    </nc>
    <odxf>
      <border outline="0">
        <bottom/>
      </border>
    </odxf>
    <ndxf>
      <border outline="0">
        <bottom style="thin">
          <color indexed="64"/>
        </bottom>
      </border>
    </ndxf>
  </rcc>
  <rcc rId="4612" sId="52" odxf="1" dxf="1">
    <oc r="D21" t="inlineStr">
      <is>
        <t>180</t>
      </is>
    </oc>
    <nc r="D21" t="inlineStr">
      <is>
        <t>25</t>
      </is>
    </nc>
    <odxf>
      <border outline="0">
        <bottom/>
      </border>
    </odxf>
    <ndxf>
      <border outline="0">
        <bottom style="thin">
          <color indexed="64"/>
        </bottom>
      </border>
    </ndxf>
  </rcc>
  <rcc rId="4613" sId="52" odxf="1" dxf="1" numFmtId="4">
    <oc r="E21">
      <v>87.5</v>
    </oc>
    <nc r="E21">
      <v>58.75</v>
    </nc>
    <odxf>
      <border outline="0">
        <bottom/>
      </border>
    </odxf>
    <ndxf>
      <border outline="0">
        <bottom style="thin">
          <color indexed="64"/>
        </bottom>
      </border>
    </ndxf>
  </rcc>
  <rfmt sheetId="52" sqref="B22" start="0" length="0">
    <dxf>
      <alignment vertical="bottom" wrapText="0" readingOrder="0"/>
      <border outline="0">
        <bottom style="medium">
          <color indexed="64"/>
        </bottom>
      </border>
    </dxf>
  </rfmt>
  <rcc rId="4614" sId="52" odxf="1" dxf="1">
    <oc r="C22" t="inlineStr">
      <is>
        <t>Хлеб пшеничный</t>
      </is>
    </oc>
    <nc r="C22" t="inlineStr">
      <is>
        <t>Хлеб ржаной</t>
      </is>
    </nc>
    <odxf>
      <border outline="0">
        <bottom style="thin">
          <color indexed="64"/>
        </bottom>
      </border>
    </odxf>
    <ndxf>
      <border outline="0">
        <bottom style="medium">
          <color indexed="64"/>
        </bottom>
      </border>
    </ndxf>
  </rcc>
  <rcc rId="4615" sId="52" odxf="1" dxf="1">
    <oc r="D22" t="inlineStr">
      <is>
        <t>25</t>
      </is>
    </oc>
    <nc r="D22" t="inlineStr">
      <is>
        <t>45</t>
      </is>
    </nc>
    <odxf>
      <border outline="0">
        <bottom style="thin">
          <color indexed="64"/>
        </bottom>
      </border>
    </odxf>
    <ndxf>
      <border outline="0">
        <bottom style="medium">
          <color indexed="64"/>
        </bottom>
      </border>
    </ndxf>
  </rcc>
  <rcc rId="4616" sId="52" odxf="1" dxf="1" numFmtId="4">
    <oc r="E22">
      <v>58.75</v>
    </oc>
    <nc r="E22">
      <v>89.1</v>
    </nc>
    <odxf>
      <border outline="0">
        <bottom style="thin">
          <color indexed="64"/>
        </bottom>
      </border>
    </odxf>
    <ndxf>
      <border outline="0">
        <bottom style="medium">
          <color indexed="64"/>
        </bottom>
      </border>
    </ndxf>
  </rcc>
  <rcc rId="4617" sId="52" odxf="1" dxf="1">
    <nc r="B23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alignment vertical="bottom" wrapText="0" readingOrder="0"/>
      <border outline="0">
        <right/>
        <top/>
        <bottom style="medium">
          <color indexed="64"/>
        </bottom>
      </border>
    </odxf>
    <ndxf>
      <alignment vertical="top" wrapText="1" readingOrder="0"/>
      <border outline="0">
        <right style="medium">
          <color indexed="64"/>
        </right>
        <top style="medium">
          <color indexed="64"/>
        </top>
        <bottom/>
      </border>
    </ndxf>
  </rcc>
  <rcc rId="4618" sId="52" odxf="1" dxf="1">
    <oc r="C23" t="inlineStr">
      <is>
        <t>Хлеб ржаной</t>
      </is>
    </oc>
    <nc r="C23" t="inlineStr">
      <is>
        <t>Молоко кипяченое</t>
      </is>
    </nc>
    <odxf>
      <font>
        <sz val="11"/>
        <color theme="1"/>
        <name val="Calibri"/>
        <scheme val="minor"/>
      </font>
      <alignment horizontal="general" vertical="top" readingOrder="0"/>
      <border outline="0">
        <top style="thin">
          <color indexed="64"/>
        </top>
        <bottom style="medium">
          <color indexed="64"/>
        </bottom>
      </border>
      <protection locked="0"/>
    </odxf>
    <ndxf>
      <font>
        <sz val="12"/>
        <color auto="1"/>
        <name val="Calibri"/>
        <scheme val="minor"/>
      </font>
      <alignment horizontal="left" vertical="center" readingOrder="0"/>
      <border outline="0">
        <top style="medium">
          <color indexed="64"/>
        </top>
        <bottom style="thin">
          <color indexed="64"/>
        </bottom>
      </border>
      <protection locked="1"/>
    </ndxf>
  </rcc>
  <rcc rId="4619" sId="52" odxf="1" dxf="1">
    <oc r="D23" t="inlineStr">
      <is>
        <t>45</t>
      </is>
    </oc>
    <nc r="D23" t="inlineStr">
      <is>
        <t>180</t>
      </is>
    </nc>
    <odxf>
      <font>
        <sz val="11"/>
        <color theme="1"/>
        <name val="Calibri"/>
        <scheme val="minor"/>
      </font>
      <alignment wrapText="0" readingOrder="0"/>
      <border outline="0">
        <top style="thin">
          <color indexed="64"/>
        </top>
        <bottom style="medium">
          <color indexed="64"/>
        </bottom>
      </border>
      <protection locked="0"/>
    </odxf>
    <ndxf>
      <font>
        <sz val="12"/>
        <color auto="1"/>
        <name val="Calibri"/>
        <scheme val="minor"/>
      </font>
      <alignment wrapText="1" readingOrder="0"/>
      <border outline="0">
        <top style="medium">
          <color indexed="64"/>
        </top>
        <bottom style="thin">
          <color indexed="64"/>
        </bottom>
      </border>
      <protection locked="1"/>
    </ndxf>
  </rcc>
  <rcc rId="4620" sId="52" odxf="1" dxf="1" numFmtId="4">
    <oc r="E23">
      <v>89.1</v>
    </oc>
    <nc r="E23">
      <v>75.239999999999995</v>
    </nc>
    <odxf>
      <font>
        <sz val="11"/>
        <color theme="1"/>
        <name val="Calibri"/>
        <scheme val="minor"/>
      </font>
      <alignment wrapText="0" readingOrder="0"/>
      <border outline="0">
        <top style="thin">
          <color indexed="64"/>
        </top>
        <bottom style="medium">
          <color indexed="64"/>
        </bottom>
      </border>
      <protection locked="0"/>
    </odxf>
    <ndxf>
      <font>
        <sz val="12"/>
        <color auto="1"/>
        <name val="Calibri"/>
        <scheme val="minor"/>
      </font>
      <alignment wrapText="1" readingOrder="0"/>
      <border outline="0">
        <top style="medium">
          <color indexed="64"/>
        </top>
        <bottom style="thin">
          <color indexed="64"/>
        </bottom>
      </border>
      <protection locked="1"/>
    </ndxf>
  </rcc>
  <rcc rId="4621" sId="52" odxf="1" dxf="1">
    <oc r="B24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oc>
    <nc r="B24"/>
    <odxf>
      <alignment vertical="top" wrapText="1" readingOrder="0"/>
      <border outline="0">
        <top style="medium">
          <color indexed="64"/>
        </top>
        <bottom/>
      </border>
    </odxf>
    <ndxf>
      <alignment vertical="bottom" wrapText="0" readingOrder="0"/>
      <border outline="0">
        <top/>
        <bottom style="medium">
          <color indexed="64"/>
        </bottom>
      </border>
    </ndxf>
  </rcc>
  <rcc rId="4622" sId="52" odxf="1" dxf="1">
    <oc r="C24" t="inlineStr">
      <is>
        <t>Катык</t>
      </is>
    </oc>
    <nc r="C24" t="inlineStr">
      <is>
        <t>Печенье</t>
      </is>
    </nc>
    <odxf>
      <font>
        <sz val="12"/>
        <color auto="1"/>
      </font>
      <alignment horizontal="left" vertical="center" wrapText="1" readingOrder="0"/>
      <border outline="0">
        <top style="medium">
          <color indexed="64"/>
        </top>
      </border>
    </odxf>
    <ndxf>
      <font>
        <sz val="12"/>
        <color auto="1"/>
      </font>
      <alignment horizontal="general" vertical="bottom" wrapText="0" readingOrder="0"/>
      <border outline="0">
        <top style="thin">
          <color indexed="64"/>
        </top>
      </border>
    </ndxf>
  </rcc>
  <rcc rId="4623" sId="52" odxf="1" dxf="1">
    <oc r="D24" t="inlineStr">
      <is>
        <t>180</t>
      </is>
    </oc>
    <nc r="D24" t="inlineStr">
      <is>
        <t>20</t>
      </is>
    </nc>
    <odxf>
      <font>
        <sz val="12"/>
        <color auto="1"/>
      </font>
      <alignment wrapText="1" readingOrder="0"/>
      <border outline="0">
        <top style="medium">
          <color indexed="64"/>
        </top>
      </border>
    </odxf>
    <ndxf>
      <font>
        <sz val="12"/>
        <color auto="1"/>
      </font>
      <alignment wrapText="0" readingOrder="0"/>
      <border outline="0">
        <top style="thin">
          <color indexed="64"/>
        </top>
      </border>
    </ndxf>
  </rcc>
  <rcc rId="4624" sId="52" odxf="1" dxf="1" numFmtId="4">
    <oc r="E24">
      <v>91.86</v>
    </oc>
    <nc r="E24">
      <v>89.1</v>
    </nc>
    <odxf>
      <font>
        <sz val="12"/>
        <color auto="1"/>
      </font>
      <alignment wrapText="1" readingOrder="0"/>
      <border outline="0">
        <top style="medium">
          <color indexed="64"/>
        </top>
      </border>
    </odxf>
    <ndxf>
      <font>
        <sz val="12"/>
        <color auto="1"/>
      </font>
      <alignment wrapText="0" readingOrder="0"/>
      <border outline="0">
        <top style="thin">
          <color indexed="64"/>
        </top>
      </border>
    </ndxf>
  </rcc>
  <rcc rId="4625" sId="52" odxf="1" dxf="1">
    <nc r="B25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alignment vertical="bottom" wrapText="0" readingOrder="0"/>
      <border outline="0">
        <right style="medium">
          <color indexed="64"/>
        </right>
        <bottom style="medium">
          <color indexed="64"/>
        </bottom>
      </border>
    </odxf>
    <ndxf>
      <alignment vertical="top" wrapText="1" readingOrder="0"/>
      <border outline="0">
        <right/>
        <bottom/>
      </border>
    </ndxf>
  </rcc>
  <rcc rId="4626" sId="52" odxf="1" dxf="1">
    <oc r="C25" t="inlineStr">
      <is>
        <t>Булочка с сахаром</t>
      </is>
    </oc>
    <nc r="C25" t="inlineStr">
      <is>
        <t>Эч-почмак с говядиной</t>
      </is>
    </nc>
    <odxf>
      <font>
        <sz val="12"/>
      </font>
      <alignment horizontal="general" vertical="bottom" wrapText="0" readingOrder="0"/>
      <border outline="0">
        <top style="thin">
          <color indexed="64"/>
        </top>
      </border>
    </odxf>
    <ndxf>
      <font>
        <sz val="12"/>
        <color auto="1"/>
      </font>
      <alignment horizontal="left" vertical="center" wrapText="1" readingOrder="0"/>
      <border outline="0">
        <top style="medium">
          <color indexed="64"/>
        </top>
      </border>
    </ndxf>
  </rcc>
  <rcc rId="4627" sId="52" odxf="1" dxf="1">
    <oc r="D25" t="inlineStr">
      <is>
        <t>50</t>
      </is>
    </oc>
    <nc r="D25" t="inlineStr">
      <is>
        <t>100</t>
      </is>
    </nc>
    <odxf>
      <font>
        <sz val="12"/>
      </font>
      <alignment wrapText="0" readingOrder="0"/>
      <border outline="0">
        <top style="thin">
          <color indexed="64"/>
        </top>
      </border>
    </odxf>
    <ndxf>
      <font>
        <sz val="12"/>
        <color auto="1"/>
      </font>
      <alignment wrapText="1" readingOrder="0"/>
      <border outline="0">
        <top style="medium">
          <color indexed="64"/>
        </top>
      </border>
    </ndxf>
  </rcc>
  <rcc rId="4628" sId="52" odxf="1" dxf="1" numFmtId="4">
    <oc r="E25">
      <v>170.67</v>
    </oc>
    <nc r="E25">
      <v>414.29</v>
    </nc>
    <odxf>
      <font>
        <sz val="12"/>
      </font>
      <alignment wrapText="0" readingOrder="0"/>
      <border outline="0">
        <top style="thin">
          <color indexed="64"/>
        </top>
      </border>
    </odxf>
    <ndxf>
      <font>
        <sz val="12"/>
        <color auto="1"/>
      </font>
      <alignment wrapText="1" readingOrder="0"/>
      <border outline="0">
        <top style="medium">
          <color indexed="64"/>
        </top>
      </border>
    </ndxf>
  </rcc>
  <rcc rId="4629" sId="52" odxf="1" dxf="1">
    <oc r="B26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oc>
    <nc r="B26"/>
    <odxf>
      <alignment vertical="top" wrapText="1" readingOrder="0"/>
    </odxf>
    <ndxf>
      <alignment vertical="bottom" wrapText="0" readingOrder="0"/>
    </ndxf>
  </rcc>
  <rcc rId="4630" sId="52" odxf="1" dxf="1">
    <oc r="C26" t="inlineStr">
      <is>
        <t>Запеканка творожная с повидлом</t>
      </is>
    </oc>
    <nc r="C26" t="inlineStr">
      <is>
        <t>Чай с сахаром и лимоном</t>
      </is>
    </nc>
    <odxf>
      <alignment vertical="center" readingOrder="0"/>
      <border outline="0">
        <top style="medium">
          <color indexed="64"/>
        </top>
      </border>
    </odxf>
    <ndxf>
      <alignment vertical="top" readingOrder="0"/>
      <border outline="0">
        <top style="thin">
          <color indexed="64"/>
        </top>
      </border>
    </ndxf>
  </rcc>
  <rcc rId="4631" sId="52" odxf="1" dxf="1">
    <oc r="D26" t="inlineStr">
      <is>
        <t>120/30</t>
      </is>
    </oc>
    <nc r="D26" t="inlineStr">
      <is>
        <t>180/6/7</t>
      </is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4632" sId="52" odxf="1" dxf="1" numFmtId="4">
    <oc r="E26">
      <v>418.5</v>
    </oc>
    <nc r="E26">
      <v>26.48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fmt sheetId="52" sqref="B27" start="0" length="0">
    <dxf>
      <border outline="0">
        <bottom style="medium">
          <color indexed="64"/>
        </bottom>
      </border>
    </dxf>
  </rfmt>
  <rcc rId="4633" sId="52" odxf="1" dxf="1">
    <oc r="C27" t="inlineStr">
      <is>
        <t>Напиок из шиповника</t>
      </is>
    </oc>
    <nc r="C27"/>
    <odxf>
      <font>
        <sz val="12"/>
        <color auto="1"/>
      </font>
      <alignment horizontal="left" readingOrder="0"/>
      <border outline="0">
        <bottom style="thin">
          <color indexed="64"/>
        </bottom>
      </border>
      <protection locked="1"/>
    </odxf>
    <ndxf>
      <font>
        <sz val="11"/>
        <color theme="1"/>
        <name val="Calibri"/>
        <scheme val="minor"/>
      </font>
      <alignment horizontal="general" readingOrder="0"/>
      <border outline="0">
        <bottom style="medium">
          <color indexed="64"/>
        </bottom>
      </border>
      <protection locked="0"/>
    </ndxf>
  </rcc>
  <rcc rId="4634" sId="52" odxf="1" dxf="1">
    <oc r="D27" t="inlineStr">
      <is>
        <t>180/5</t>
      </is>
    </oc>
    <nc r="D27" t="inlineStr">
      <is>
        <t>152,36 руб</t>
      </is>
    </nc>
    <odxf>
      <font>
        <b val="0"/>
        <sz val="12"/>
        <color auto="1"/>
      </font>
      <border outline="0">
        <bottom style="thin">
          <color indexed="64"/>
        </bottom>
      </border>
      <protection locked="1"/>
    </odxf>
    <ndxf>
      <font>
        <b/>
        <sz val="12"/>
        <color auto="1"/>
      </font>
      <border outline="0">
        <bottom style="medium">
          <color indexed="64"/>
        </bottom>
      </border>
      <protection locked="0"/>
    </ndxf>
  </rcc>
  <rcc rId="4635" sId="52" odxf="1" dxf="1" numFmtId="4">
    <oc r="E27">
      <v>24.1</v>
    </oc>
    <nc r="E27">
      <f>E26+E25+E24+E23+E22+E21++E19+E18+E17+E16+E15+E14+E13</f>
    </nc>
    <odxf>
      <font>
        <b val="0"/>
        <sz val="12"/>
        <color auto="1"/>
      </font>
      <border outline="0">
        <bottom style="thin">
          <color indexed="64"/>
        </bottom>
      </border>
      <protection locked="1"/>
    </odxf>
    <ndxf>
      <font>
        <b/>
        <sz val="12"/>
        <color auto="1"/>
      </font>
      <border outline="0">
        <bottom style="medium">
          <color indexed="64"/>
        </bottom>
      </border>
      <protection locked="0"/>
    </ndxf>
  </rcc>
  <rfmt sheetId="52" sqref="B28" start="0" length="0">
    <dxf>
      <font>
        <b val="0"/>
        <sz val="11"/>
        <color theme="1"/>
        <name val="Calibri"/>
        <scheme val="minor"/>
      </font>
      <border outline="0">
        <left/>
        <bottom/>
      </border>
    </dxf>
  </rfmt>
  <rfmt sheetId="52" sqref="C28" start="0" length="0">
    <dxf>
      <alignment vertical="bottom" wrapText="0" readingOrder="0"/>
      <border outline="0">
        <left/>
        <right/>
        <top/>
        <bottom/>
      </border>
      <protection locked="1"/>
    </dxf>
  </rfmt>
  <rcc rId="4636" sId="52" odxf="1" dxf="1">
    <oc r="D28" t="inlineStr">
      <is>
        <t>152,36 руб</t>
      </is>
    </oc>
    <nc r="D28"/>
    <odxf>
      <font>
        <b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odxf>
    <n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ndxf>
  </rcc>
  <rcc rId="4637" sId="52" odxf="1" dxf="1">
    <oc r="E28">
      <f>E27+E26+E25+E24+E23+E22+E20+E19+E18+E17+E16+E15+E14+E13</f>
    </oc>
    <nc r="E28"/>
    <odxf>
      <font>
        <b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odxf>
    <n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ndxf>
  </rcc>
  <rcc rId="4638" sId="52" numFmtId="19">
    <oc r="E9">
      <v>45442</v>
    </oc>
    <nc r="E9">
      <v>45471</v>
    </nc>
  </rcc>
  <rcc rId="4639" sId="5">
    <oc r="C7" t="inlineStr">
      <is>
        <t>4 день</t>
      </is>
    </oc>
    <nc r="C7" t="inlineStr">
      <is>
        <t>6 день</t>
      </is>
    </nc>
  </rcc>
  <rcc rId="4640" sId="5">
    <oc r="B13" t="inlineStr">
      <is>
        <t>Завтрак/иртәнге аш</t>
      </is>
    </oc>
    <nc r="B13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</rcc>
  <rcc rId="4641" sId="5">
    <oc r="C13" t="inlineStr">
      <is>
        <t>Каша ячневая молочная с маслом сливочным</t>
      </is>
    </oc>
    <nc r="C13" t="inlineStr">
      <is>
        <t>Каша пшенная молочная с маслом сливочным</t>
      </is>
    </nc>
  </rcc>
  <rcc rId="4642" sId="5" numFmtId="4">
    <oc r="E13">
      <v>223.41</v>
    </oc>
    <nc r="E13">
      <v>208.76</v>
    </nc>
  </rcc>
  <rcc rId="4643" sId="5">
    <oc r="C14" t="inlineStr">
      <is>
        <t>Кофейный напиток с молоком</t>
      </is>
    </oc>
    <nc r="C14" t="inlineStr">
      <is>
        <t>Чай с молоком и сахаром</t>
      </is>
    </nc>
  </rcc>
  <rcc rId="4644" sId="5">
    <oc r="E14">
      <v>42.67</v>
    </oc>
    <nc r="E14">
      <v>75.760000000000005</v>
    </nc>
  </rcc>
  <rcc rId="4645" sId="5">
    <oc r="C15" t="inlineStr">
      <is>
        <t>Бутерброд с маслом сливочным, повидлом</t>
      </is>
    </oc>
    <nc r="C15" t="inlineStr">
      <is>
        <t>Бутерброд с маслом сливочным</t>
      </is>
    </nc>
  </rcc>
  <rcc rId="4646" sId="5">
    <oc r="D15" t="inlineStr">
      <is>
        <t>30/5/10</t>
      </is>
    </oc>
    <nc r="D15" t="inlineStr">
      <is>
        <t>30/5</t>
      </is>
    </nc>
  </rcc>
  <rcc rId="4647" sId="5" numFmtId="4">
    <oc r="E15">
      <v>119.8</v>
    </oc>
    <nc r="E15">
      <v>111.6</v>
    </nc>
  </rcc>
  <rcc rId="4648" sId="5">
    <oc r="B17" t="inlineStr">
      <is>
        <t>Обед/төшке аш</t>
      </is>
    </oc>
    <nc r="B17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</rcc>
  <rcc rId="4649" sId="5">
    <oc r="C17" t="inlineStr">
      <is>
        <t>Салат из зеленого горошка к/с</t>
      </is>
    </oc>
    <nc r="C17" t="inlineStr">
      <is>
        <t>Салат картофельный с морковуью и кукурузой к/с</t>
      </is>
    </nc>
  </rcc>
  <rcc rId="4650" sId="5">
    <oc r="D17" t="inlineStr">
      <is>
        <t>50</t>
      </is>
    </oc>
    <nc r="D17" t="inlineStr">
      <is>
        <t>60</t>
      </is>
    </nc>
  </rcc>
  <rcc rId="4651" sId="5" numFmtId="4">
    <oc r="E17">
      <v>41.8</v>
    </oc>
    <nc r="E17">
      <v>24.24</v>
    </nc>
  </rcc>
  <rcc rId="4652" sId="5">
    <oc r="C18" t="inlineStr">
      <is>
        <t>Суп картофельный с пшенной крупой на курином б-не, с мясом птицы</t>
      </is>
    </oc>
    <nc r="C18" t="inlineStr">
      <is>
        <t>Суп из овощей на курином б-не, с мясными фрикадельками, со сметаной</t>
      </is>
    </nc>
  </rcc>
  <rcc rId="4653" sId="5">
    <oc r="D18" t="inlineStr">
      <is>
        <t>180/10</t>
      </is>
    </oc>
    <nc r="D18" t="inlineStr">
      <is>
        <t>180/11/7</t>
      </is>
    </nc>
  </rcc>
  <rcc rId="4654" sId="5" numFmtId="4">
    <oc r="E18">
      <v>76.569999999999993</v>
    </oc>
    <nc r="E18">
      <v>101.49</v>
    </nc>
  </rcc>
  <rcc rId="4655" sId="5">
    <oc r="C19" t="inlineStr">
      <is>
        <t>птица, тушенная с соусе с овощами</t>
      </is>
    </oc>
    <nc r="C19" t="inlineStr">
      <is>
        <t>Ежики куриные в сметанно-томатномном соусе</t>
      </is>
    </nc>
  </rcc>
  <rcc rId="4656" sId="5">
    <oc r="D19" t="inlineStr">
      <is>
        <t>200</t>
      </is>
    </oc>
    <nc r="D19" t="inlineStr">
      <is>
        <t>50/25</t>
      </is>
    </nc>
  </rcc>
  <rcc rId="4657" sId="5" numFmtId="4">
    <oc r="E19">
      <v>264</v>
    </oc>
    <nc r="E19">
      <v>123.03</v>
    </nc>
  </rcc>
  <rcc rId="4658" sId="5">
    <oc r="C20" t="inlineStr">
      <is>
        <t>Компот из изюма и яблок</t>
      </is>
    </oc>
    <nc r="C20" t="inlineStr">
      <is>
        <t>вермишель отварной</t>
      </is>
    </nc>
  </rcc>
  <rcc rId="4659" sId="5">
    <oc r="D20" t="inlineStr">
      <is>
        <t>180</t>
      </is>
    </oc>
    <nc r="D20" t="inlineStr">
      <is>
        <t>130</t>
      </is>
    </nc>
  </rcc>
  <rcc rId="4660" sId="5" numFmtId="4">
    <oc r="E20">
      <v>108</v>
    </oc>
    <nc r="E20">
      <v>135.46</v>
    </nc>
  </rcc>
  <rcc rId="4661" sId="5" odxf="1" dxf="1">
    <oc r="C21" t="inlineStr">
      <is>
        <t>Хлеб пшеничный</t>
      </is>
    </oc>
    <nc r="C21" t="inlineStr">
      <is>
        <t>Напиток из сухофруктов</t>
      </is>
    </nc>
    <ndxf>
      <border outline="0">
        <bottom/>
      </border>
    </ndxf>
  </rcc>
  <rcc rId="4662" sId="5" odxf="1" dxf="1">
    <oc r="D21" t="inlineStr">
      <is>
        <t>225</t>
      </is>
    </oc>
    <nc r="D21" t="inlineStr">
      <is>
        <t>180</t>
      </is>
    </nc>
    <ndxf>
      <border outline="0">
        <bottom/>
      </border>
    </ndxf>
  </rcc>
  <rcc rId="4663" sId="5" odxf="1" dxf="1" numFmtId="4">
    <oc r="E21">
      <v>58.75</v>
    </oc>
    <nc r="E21">
      <v>87.5</v>
    </nc>
    <ndxf>
      <border outline="0">
        <bottom/>
      </border>
    </ndxf>
  </rcc>
  <rfmt sheetId="5" sqref="B22" start="0" length="0">
    <dxf>
      <alignment vertical="top" wrapText="1" readingOrder="0"/>
      <border outline="0">
        <bottom/>
      </border>
    </dxf>
  </rfmt>
  <rcc rId="4664" sId="5" odxf="1" dxf="1">
    <oc r="C22" t="inlineStr">
      <is>
        <t>Хлеб ржаной</t>
      </is>
    </oc>
    <nc r="C22" t="inlineStr">
      <is>
        <t>Хлеб пшеничный</t>
      </is>
    </nc>
    <ndxf>
      <border outline="0">
        <bottom style="thin">
          <color indexed="64"/>
        </bottom>
      </border>
    </ndxf>
  </rcc>
  <rcc rId="4665" sId="5" odxf="1" dxf="1">
    <oc r="D22" t="inlineStr">
      <is>
        <t>45</t>
      </is>
    </oc>
    <nc r="D22" t="inlineStr">
      <is>
        <t>25</t>
      </is>
    </nc>
    <ndxf>
      <border outline="0">
        <bottom style="thin">
          <color indexed="64"/>
        </bottom>
      </border>
    </ndxf>
  </rcc>
  <rcc rId="4666" sId="5" odxf="1" dxf="1" numFmtId="4">
    <oc r="E22">
      <v>89.1</v>
    </oc>
    <nc r="E22">
      <v>58.75</v>
    </nc>
    <ndxf>
      <border outline="0">
        <bottom style="thin">
          <color indexed="64"/>
        </bottom>
      </border>
    </ndxf>
  </rcc>
  <rcc rId="4667" sId="5" odxf="1" dxf="1">
    <oc r="B23" t="inlineStr">
      <is>
        <t>Полдник/төштән соңгы аш</t>
      </is>
    </oc>
    <nc r="B23"/>
    <ndxf>
      <alignment vertical="bottom" wrapText="0" readingOrder="0"/>
      <border outline="0">
        <right/>
        <top/>
        <bottom style="medium">
          <color indexed="64"/>
        </bottom>
      </border>
    </ndxf>
  </rcc>
  <rcc rId="4668" sId="5" odxf="1" dxf="1">
    <oc r="C23" t="inlineStr">
      <is>
        <t>Кефир</t>
      </is>
    </oc>
    <nc r="C23" t="inlineStr">
      <is>
        <t>Хлеб ржаной</t>
      </is>
    </nc>
    <ndxf>
      <font>
        <sz val="11"/>
        <color theme="1"/>
        <name val="Calibri"/>
        <scheme val="minor"/>
      </font>
      <alignment horizontal="general" vertical="top" readingOrder="0"/>
      <border outline="0">
        <top style="thin">
          <color indexed="64"/>
        </top>
        <bottom style="medium">
          <color indexed="64"/>
        </bottom>
      </border>
      <protection locked="0"/>
    </ndxf>
  </rcc>
  <rcc rId="4669" sId="5" odxf="1" dxf="1">
    <oc r="D23" t="inlineStr">
      <is>
        <t>180</t>
      </is>
    </oc>
    <nc r="D23" t="inlineStr">
      <is>
        <t>45</t>
      </is>
    </nc>
    <ndxf>
      <font>
        <sz val="11"/>
        <color theme="1"/>
        <name val="Calibri"/>
        <scheme val="minor"/>
      </font>
      <alignment wrapText="0" readingOrder="0"/>
      <border outline="0">
        <top style="thin">
          <color indexed="64"/>
        </top>
        <bottom style="medium">
          <color indexed="64"/>
        </bottom>
      </border>
      <protection locked="0"/>
    </ndxf>
  </rcc>
  <rcc rId="4670" sId="5" odxf="1" dxf="1" numFmtId="4">
    <oc r="E23">
      <v>90</v>
    </oc>
    <nc r="E23">
      <v>89.1</v>
    </nc>
    <ndxf>
      <font>
        <sz val="11"/>
        <color theme="1"/>
        <name val="Calibri"/>
        <scheme val="minor"/>
      </font>
      <alignment wrapText="0" readingOrder="0"/>
      <border outline="0">
        <top style="thin">
          <color indexed="64"/>
        </top>
        <bottom style="medium">
          <color indexed="64"/>
        </bottom>
      </border>
      <protection locked="0"/>
    </ndxf>
  </rcc>
  <rcc rId="4671" sId="5" odxf="1" dxf="1">
    <nc r="B24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ndxf>
      <alignment vertical="top" wrapText="1" readingOrder="0"/>
      <border outline="0">
        <top style="medium">
          <color indexed="64"/>
        </top>
        <bottom/>
      </border>
    </ndxf>
  </rcc>
  <rcc rId="4672" sId="5" odxf="1" dxf="1">
    <oc r="C24" t="inlineStr">
      <is>
        <t>Кондитерские изделия (печенье)</t>
      </is>
    </oc>
    <nc r="C24" t="inlineStr">
      <is>
        <t>Катык</t>
      </is>
    </nc>
    <ndxf>
      <font>
        <sz val="12"/>
        <color auto="1"/>
      </font>
      <alignment horizontal="left" vertical="center" wrapText="1" readingOrder="0"/>
      <border outline="0">
        <top style="medium">
          <color indexed="64"/>
        </top>
      </border>
    </ndxf>
  </rcc>
  <rcc rId="4673" sId="5" odxf="1" dxf="1">
    <oc r="D24" t="inlineStr">
      <is>
        <t>20</t>
      </is>
    </oc>
    <nc r="D24" t="inlineStr">
      <is>
        <t>180</t>
      </is>
    </nc>
    <ndxf>
      <font>
        <sz val="12"/>
        <color auto="1"/>
      </font>
      <alignment wrapText="1" readingOrder="0"/>
      <border outline="0">
        <top style="medium">
          <color indexed="64"/>
        </top>
      </border>
    </ndxf>
  </rcc>
  <rcc rId="4674" sId="5" odxf="1" dxf="1" numFmtId="4">
    <oc r="E24">
      <v>90.2</v>
    </oc>
    <nc r="E24">
      <v>91.86</v>
    </nc>
    <ndxf>
      <font>
        <sz val="12"/>
        <color auto="1"/>
      </font>
      <alignment wrapText="1" readingOrder="0"/>
      <border outline="0">
        <top style="medium">
          <color indexed="64"/>
        </top>
      </border>
    </ndxf>
  </rcc>
  <rcc rId="4675" sId="5" odxf="1" dxf="1">
    <oc r="B25" t="inlineStr">
      <is>
        <t>Ужин/кичке аш</t>
      </is>
    </oc>
    <nc r="B25"/>
    <ndxf>
      <alignment vertical="bottom" wrapText="0" readingOrder="0"/>
      <border outline="0">
        <right style="medium">
          <color indexed="64"/>
        </right>
        <bottom style="medium">
          <color indexed="64"/>
        </bottom>
      </border>
    </ndxf>
  </rcc>
  <rcc rId="4676" sId="5" odxf="1" dxf="1">
    <oc r="C25" t="inlineStr">
      <is>
        <t>Омлет натуральный с сыром</t>
      </is>
    </oc>
    <nc r="C25" t="inlineStr">
      <is>
        <t>Булочка с сахаром</t>
      </is>
    </nc>
    <ndxf>
      <font>
        <sz val="12"/>
        <color auto="1"/>
      </font>
      <alignment horizontal="general" vertical="bottom" wrapText="0" readingOrder="0"/>
      <border outline="0">
        <top style="thin">
          <color indexed="64"/>
        </top>
      </border>
    </ndxf>
  </rcc>
  <rcc rId="4677" sId="5" odxf="1" dxf="1">
    <oc r="D25" t="inlineStr">
      <is>
        <t>150</t>
      </is>
    </oc>
    <nc r="D25" t="inlineStr">
      <is>
        <t>50</t>
      </is>
    </nc>
    <ndxf>
      <font>
        <sz val="12"/>
        <color auto="1"/>
      </font>
      <alignment wrapText="0" readingOrder="0"/>
      <border outline="0">
        <top style="thin">
          <color indexed="64"/>
        </top>
      </border>
    </ndxf>
  </rcc>
  <rcc rId="4678" sId="5" odxf="1" dxf="1" numFmtId="4">
    <oc r="E25">
      <v>347.5</v>
    </oc>
    <nc r="E25">
      <v>170.67</v>
    </nc>
    <ndxf>
      <font>
        <sz val="12"/>
        <color auto="1"/>
      </font>
      <alignment wrapText="0" readingOrder="0"/>
      <border outline="0">
        <top style="thin">
          <color indexed="64"/>
        </top>
      </border>
    </ndxf>
  </rcc>
  <rcc rId="4679" sId="5" odxf="1" dxf="1">
    <nc r="B26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ndxf>
      <alignment vertical="top" wrapText="1" readingOrder="0"/>
    </ndxf>
  </rcc>
  <rcc rId="4680" sId="5" odxf="1" dxf="1">
    <oc r="C26" t="inlineStr">
      <is>
        <t>Чай с сахаром</t>
      </is>
    </oc>
    <nc r="C26" t="inlineStr">
      <is>
        <t>Запеканка творожная с повидлом</t>
      </is>
    </nc>
    <ndxf>
      <alignment vertical="center" readingOrder="0"/>
      <border outline="0">
        <top style="medium">
          <color indexed="64"/>
        </top>
      </border>
    </ndxf>
  </rcc>
  <rcc rId="4681" sId="5" odxf="1" dxf="1">
    <oc r="D26" t="inlineStr">
      <is>
        <t>180/6</t>
      </is>
    </oc>
    <nc r="D26" t="inlineStr">
      <is>
        <t>120/30</t>
      </is>
    </nc>
    <ndxf>
      <border outline="0">
        <top style="medium">
          <color indexed="64"/>
        </top>
      </border>
    </ndxf>
  </rcc>
  <rcc rId="4682" sId="5" odxf="1" dxf="1" numFmtId="4">
    <oc r="E26">
      <v>24.1</v>
    </oc>
    <nc r="E26">
      <v>418.5</v>
    </nc>
    <ndxf>
      <border outline="0">
        <top style="medium">
          <color indexed="64"/>
        </top>
      </border>
    </ndxf>
  </rcc>
  <rcc rId="4683" sId="5" odxf="1" dxf="1">
    <oc r="C27" t="inlineStr">
      <is>
        <t>Хлеб пшеничный</t>
      </is>
    </oc>
    <nc r="C27" t="inlineStr">
      <is>
        <t>Напиок из шиповника</t>
      </is>
    </nc>
    <ndxf>
      <border outline="0">
        <bottom style="thin">
          <color indexed="64"/>
        </bottom>
      </border>
    </ndxf>
  </rcc>
  <rcc rId="4684" sId="5" odxf="1" dxf="1">
    <oc r="D27" t="inlineStr">
      <is>
        <t>30</t>
      </is>
    </oc>
    <nc r="D27" t="inlineStr">
      <is>
        <t>180/5</t>
      </is>
    </nc>
    <ndxf>
      <border outline="0">
        <bottom style="thin">
          <color indexed="64"/>
        </bottom>
      </border>
    </ndxf>
  </rcc>
  <rcc rId="4685" sId="5" odxf="1" dxf="1" numFmtId="4">
    <oc r="E27">
      <v>70.5</v>
    </oc>
    <nc r="E27">
      <v>24.1</v>
    </nc>
    <ndxf>
      <border outline="0">
        <bottom style="thin">
          <color indexed="64"/>
        </bottom>
      </border>
    </ndxf>
  </rcc>
  <rfmt sheetId="5" sqref="B28" start="0" length="0">
    <dxf>
      <border outline="0">
        <bottom style="medium">
          <color indexed="64"/>
        </bottom>
      </border>
    </dxf>
  </rfmt>
  <rfmt sheetId="5" sqref="C28" start="0" length="0">
    <dxf>
      <font>
        <sz val="11"/>
        <color theme="1"/>
        <name val="Calibri"/>
        <scheme val="minor"/>
      </font>
      <alignment horizontal="general" readingOrder="0"/>
      <border outline="0">
        <bottom style="medium">
          <color indexed="64"/>
        </bottom>
      </border>
      <protection locked="0"/>
    </dxf>
  </rfmt>
  <rfmt sheetId="5" sqref="D28" start="0" length="0">
    <dxf>
      <font>
        <b/>
        <sz val="12"/>
        <color auto="1"/>
      </font>
      <border outline="0">
        <bottom style="medium">
          <color indexed="64"/>
        </bottom>
      </border>
      <protection locked="0"/>
    </dxf>
  </rfmt>
  <rcc rId="4686" sId="5" odxf="1" dxf="1" numFmtId="4">
    <oc r="E28">
      <f>E27+E26+E25+E24+E23+E22+E21+E20+E19+E18+E17+E16+E15+E14+E13</f>
    </oc>
    <nc r="E28">
      <f>E27+E26+E25+E24+E23+E22+E20+E19+E18+E17+E16+E15+E14+E13</f>
    </nc>
    <ndxf>
      <font>
        <b/>
        <sz val="12"/>
        <color auto="1"/>
      </font>
      <border outline="0">
        <bottom style="medium">
          <color indexed="64"/>
        </bottom>
      </border>
      <protection locked="0"/>
    </ndxf>
  </rcc>
  <rfmt sheetId="5" sqref="B29" start="0" length="0">
    <dxf>
      <font>
        <b val="0"/>
        <sz val="11"/>
        <color theme="1"/>
        <name val="Calibri"/>
        <scheme val="minor"/>
      </font>
      <border outline="0">
        <left/>
        <bottom/>
      </border>
    </dxf>
  </rfmt>
  <rfmt sheetId="5" sqref="C29" start="0" length="0">
    <dxf>
      <alignment vertical="bottom" wrapText="0" readingOrder="0"/>
      <border outline="0">
        <left/>
        <right/>
        <top/>
        <bottom/>
      </border>
      <protection locked="1"/>
    </dxf>
  </rfmt>
  <rfmt sheetId="5" sqref="D29" start="0" length="0">
    <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dxf>
  </rfmt>
  <rfmt sheetId="5" sqref="E29" start="0" length="0">
    <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dxf>
  </rfmt>
  <rcc rId="4687" sId="5" numFmtId="19">
    <oc r="E9">
      <v>45414</v>
    </oc>
    <nc r="E9">
      <v>45446</v>
    </nc>
  </rcc>
  <rcv guid="{26BAD1D5-633E-4892-88BD-C1C35E0E9EE0}" action="delete"/>
  <rcv guid="{26BAD1D5-633E-4892-88BD-C1C35E0E9EE0}" action="add"/>
  <rsnm rId="4688" sheetId="20" oldName="[меню для мая 2024 (1).xlsx]22 мая" newName="[меню для мая 2024 (1).xlsx]20 июня"/>
  <rsnm rId="4689" sheetId="46" oldName="[меню для мая 2024 (1).xlsx]23 мая" newName="[меню для мая 2024 (1).xlsx]21 июня"/>
  <rsnm rId="4690" sheetId="47" oldName="[меню для мая 2024 (1).xlsx]24 мая" newName="[меню для мая 2024 (1).xlsx]24 июня"/>
  <rsnm rId="4691" sheetId="49" oldName="[меню для мая 2024 (1).xlsx]27 мая" newName="[меню для мая 2024 (1).xlsx]25 июня"/>
  <rsnm rId="4692" sheetId="50" oldName="[меню для мая 2024 (1).xlsx]28 мая" newName="[меню для мая 2024 (1).xlsx]26 июня"/>
  <rsnm rId="4693" sheetId="51" oldName="[меню для мая 2024 (1).xlsx]29 мая" newName="[меню для мая 2024 (1).xlsx]27 июня"/>
  <rsnm rId="4694" sheetId="52" oldName="[меню для мая 2024 (1).xlsx]30 мая" newName="[меню для мая 2024 (1).xlsx]28 июня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2BD88757-DCC4-4499-96D7-FB945635CAED}" name="1" id="-836209514" dateTime="2024-06-13T16:21:16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2:E29"/>
  <sheetViews>
    <sheetView showGridLines="0" showRowColHeaders="0" workbookViewId="0">
      <selection activeCell="J6" sqref="J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45352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43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1766.52</v>
      </c>
    </row>
  </sheetData>
  <customSheetViews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1"/>
    </customSheetView>
    <customSheetView guid="{7D113E4B-2489-4A93-A066-E9128A217E1E}" showGridLines="0" showRowCol="0" state="hidden">
      <selection activeCell="E29" sqref="E29"/>
      <pageMargins left="0.25" right="0.25" top="0.75" bottom="0.75" header="0.3" footer="0.3"/>
      <pageSetup paperSize="9" orientation="landscape" r:id="rId2"/>
    </customSheetView>
    <customSheetView guid="{CF323A0F-1DFE-4557-8BFE-A46AAA93D43C}" showGridLines="0" showRowCol="0">
      <selection activeCell="C4" sqref="C4"/>
      <pageMargins left="0.25" right="0.25" top="0.75" bottom="0.75" header="0.3" footer="0.3"/>
      <pageSetup paperSize="9" orientation="landscape" r:id="rId3"/>
    </customSheetView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6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7"/>
    </customSheetView>
  </customSheetViews>
  <pageMargins left="0.25" right="0.25" top="0.75" bottom="0.75" header="0.3" footer="0.3"/>
  <pageSetup paperSize="9" orientation="landscape" r:id="rId8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26BAD1D5-633E-4892-88BD-C1C35E0E9EE0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26BAD1D5-633E-4892-88BD-C1C35E0E9EE0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26BAD1D5-633E-4892-88BD-C1C35E0E9EE0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26BAD1D5-633E-4892-88BD-C1C35E0E9EE0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26BAD1D5-633E-4892-88BD-C1C35E0E9EE0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26BAD1D5-633E-4892-88BD-C1C35E0E9EE0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26BAD1D5-633E-4892-88BD-C1C35E0E9EE0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26BAD1D5-633E-4892-88BD-C1C35E0E9EE0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26BAD1D5-633E-4892-88BD-C1C35E0E9EE0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26BAD1D5-633E-4892-88BD-C1C35E0E9EE0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6" workbookViewId="0">
      <selection activeCell="C41" sqref="C41"/>
    </sheetView>
  </sheetViews>
  <sheetFormatPr defaultRowHeight="15" x14ac:dyDescent="0.25"/>
  <sheetData/>
  <customSheetViews>
    <customSheetView guid="{26BAD1D5-633E-4892-88BD-C1C35E0E9EE0}" state="hidden" topLeftCell="A16">
      <selection activeCell="C41" sqref="C41"/>
      <pageMargins left="0.7" right="0.7" top="0.75" bottom="0.75" header="0.3" footer="0.3"/>
    </customSheetView>
    <customSheetView guid="{7D113E4B-2489-4A93-A066-E9128A217E1E}" state="hidden" topLeftCell="A16">
      <selection activeCell="C41" sqref="C4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26BAD1D5-633E-4892-88BD-C1C35E0E9EE0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26BAD1D5-633E-4892-88BD-C1C35E0E9EE0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26BAD1D5-633E-4892-88BD-C1C35E0E9EE0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26BAD1D5-633E-4892-88BD-C1C35E0E9EE0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26BAD1D5-633E-4892-88BD-C1C35E0E9EE0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26BAD1D5-633E-4892-88BD-C1C35E0E9EE0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45384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148</v>
      </c>
      <c r="D18" s="41" t="s">
        <v>149</v>
      </c>
      <c r="E18" s="45">
        <v>106.63</v>
      </c>
    </row>
    <row r="19" spans="2:5" ht="36.6" customHeight="1" x14ac:dyDescent="0.25">
      <c r="B19" s="5"/>
      <c r="C19" s="40" t="s">
        <v>150</v>
      </c>
      <c r="D19" s="41" t="s">
        <v>101</v>
      </c>
      <c r="E19" s="45">
        <v>136.30000000000001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153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154</v>
      </c>
      <c r="D25" s="39" t="s">
        <v>53</v>
      </c>
      <c r="E25" s="48">
        <v>165.5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31</v>
      </c>
      <c r="E28" s="50">
        <f>E27+E26+E25+E24+E23+E22+E21+E20+E18+E19+E17+E16+E15+E14</f>
        <v>1652.3799999999997</v>
      </c>
    </row>
  </sheetData>
  <customSheetViews>
    <customSheetView guid="{26BAD1D5-633E-4892-88BD-C1C35E0E9EE0}" state="hidden">
      <selection activeCell="E9" sqref="E9"/>
      <pageMargins left="0.7" right="0.7" top="0.75" bottom="0.75" header="0.3" footer="0.3"/>
    </customSheetView>
    <customSheetView guid="{7D113E4B-2489-4A93-A066-E9128A217E1E}" state="hidden">
      <selection activeCell="E9" sqref="E9"/>
      <pageMargins left="0.7" right="0.7" top="0.75" bottom="0.75" header="0.3" footer="0.3"/>
    </customSheetView>
    <customSheetView guid="{CF323A0F-1DFE-4557-8BFE-A46AAA93D43C}" topLeftCell="A4">
      <selection activeCell="K13" sqref="K13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4" workbookViewId="0">
      <selection activeCell="D18" sqref="D18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135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45385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136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138</v>
      </c>
      <c r="D17" s="37" t="s">
        <v>35</v>
      </c>
      <c r="E17" s="44">
        <v>24.24</v>
      </c>
    </row>
    <row r="18" spans="2:5" ht="52.15" customHeight="1" x14ac:dyDescent="0.25">
      <c r="B18" s="5"/>
      <c r="C18" s="40" t="s">
        <v>139</v>
      </c>
      <c r="D18" s="41" t="s">
        <v>55</v>
      </c>
      <c r="E18" s="45">
        <v>121.57</v>
      </c>
    </row>
    <row r="19" spans="2:5" ht="36.6" customHeight="1" x14ac:dyDescent="0.25">
      <c r="B19" s="5"/>
      <c r="C19" s="40" t="s">
        <v>140</v>
      </c>
      <c r="D19" s="41" t="s">
        <v>115</v>
      </c>
      <c r="E19" s="45">
        <v>396</v>
      </c>
    </row>
    <row r="20" spans="2:5" ht="36" customHeight="1" x14ac:dyDescent="0.25">
      <c r="B20" s="5"/>
      <c r="C20" s="40" t="s">
        <v>141</v>
      </c>
      <c r="D20" s="41" t="s">
        <v>16</v>
      </c>
      <c r="E20" s="45">
        <v>68.2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27</v>
      </c>
      <c r="D23" s="32" t="s">
        <v>16</v>
      </c>
      <c r="E23" s="21">
        <v>75.239999999999995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89.1</v>
      </c>
    </row>
    <row r="25" spans="2:5" ht="40.15" customHeight="1" x14ac:dyDescent="0.25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38.25" customHeight="1" x14ac:dyDescent="0.25">
      <c r="B26" s="2"/>
      <c r="C26" s="24" t="s">
        <v>144</v>
      </c>
      <c r="D26" s="33" t="s">
        <v>89</v>
      </c>
      <c r="E26" s="23">
        <v>201.6</v>
      </c>
    </row>
    <row r="27" spans="2:5" ht="21.75" customHeight="1" x14ac:dyDescent="0.25">
      <c r="B27" s="2"/>
      <c r="C27" s="57" t="s">
        <v>28</v>
      </c>
      <c r="D27" s="58" t="s">
        <v>13</v>
      </c>
      <c r="E27" s="59">
        <v>79.38</v>
      </c>
    </row>
    <row r="28" spans="2:5" ht="20.25" customHeight="1" x14ac:dyDescent="0.25">
      <c r="B28" s="2"/>
      <c r="C28" s="57" t="s">
        <v>2</v>
      </c>
      <c r="D28" s="58" t="s">
        <v>19</v>
      </c>
      <c r="E28" s="59">
        <v>70.5</v>
      </c>
    </row>
    <row r="29" spans="2:5" ht="66" customHeight="1" thickBot="1" x14ac:dyDescent="0.3">
      <c r="B29" s="3"/>
      <c r="C29" s="19"/>
      <c r="D29" s="49" t="s">
        <v>31</v>
      </c>
      <c r="E29" s="50">
        <f>E28+E27+E26+E25+E24+E23+E22+E21+E20+E19+E18+E17+E16+E15+E14+E13</f>
        <v>1867.14</v>
      </c>
    </row>
  </sheetData>
  <customSheetViews>
    <customSheetView guid="{26BAD1D5-633E-4892-88BD-C1C35E0E9EE0}" state="hidden" topLeftCell="A4">
      <selection activeCell="D18" sqref="D18"/>
      <pageMargins left="0.7" right="0.7" top="0.75" bottom="0.75" header="0.3" footer="0.3"/>
    </customSheetView>
    <customSheetView guid="{7D113E4B-2489-4A93-A066-E9128A217E1E}" state="hidden" topLeftCell="A4">
      <selection activeCell="D18" sqref="D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workbookViewId="0">
      <selection activeCell="N19" sqref="N1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/>
    <row r="7" spans="2:5" x14ac:dyDescent="0.25">
      <c r="C7" t="s">
        <v>112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45446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98</v>
      </c>
      <c r="D17" s="37" t="s">
        <v>35</v>
      </c>
      <c r="E17" s="44">
        <v>24.24</v>
      </c>
    </row>
    <row r="18" spans="2:5" ht="67.5" customHeight="1" x14ac:dyDescent="0.25">
      <c r="B18" s="5"/>
      <c r="C18" s="40" t="s">
        <v>99</v>
      </c>
      <c r="D18" s="41" t="s">
        <v>21</v>
      </c>
      <c r="E18" s="45">
        <v>101.49</v>
      </c>
    </row>
    <row r="19" spans="2:5" ht="36.6" customHeight="1" x14ac:dyDescent="0.25">
      <c r="B19" s="5"/>
      <c r="C19" s="40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40" t="s">
        <v>102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87.5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 x14ac:dyDescent="0.3">
      <c r="B25" s="7"/>
      <c r="C25" s="22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19"/>
      <c r="D28" s="49" t="s">
        <v>31</v>
      </c>
      <c r="E28" s="50">
        <f>E27+E26+E25+E24+E23+E22+E20+E19+E18+E17+E16+E15+E14+E13</f>
        <v>1727.72</v>
      </c>
    </row>
    <row r="29" spans="2:5" x14ac:dyDescent="0.25"/>
    <row r="30" spans="2:5" x14ac:dyDescent="0.25"/>
    <row r="31" spans="2:5" x14ac:dyDescent="0.25"/>
  </sheetData>
  <customSheetViews>
    <customSheetView guid="{26BAD1D5-633E-4892-88BD-C1C35E0E9EE0}">
      <selection activeCell="N19" sqref="N19"/>
      <pageMargins left="0.7" right="0.7" top="0.75" bottom="0.75" header="0.3" footer="0.3"/>
    </customSheetView>
    <customSheetView guid="{7D113E4B-2489-4A93-A066-E9128A217E1E}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111</v>
      </c>
    </row>
    <row r="7" spans="2:5" x14ac:dyDescent="0.25"/>
    <row r="9" spans="2:5" x14ac:dyDescent="0.25">
      <c r="B9" s="10" t="s">
        <v>4</v>
      </c>
      <c r="C9" s="12" t="s">
        <v>39</v>
      </c>
      <c r="D9" s="10" t="s">
        <v>0</v>
      </c>
      <c r="E9" s="11">
        <v>45447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81</v>
      </c>
      <c r="D14" s="31" t="s">
        <v>16</v>
      </c>
      <c r="E14" s="28">
        <v>42.67</v>
      </c>
    </row>
    <row r="15" spans="2:5" ht="15.75" x14ac:dyDescent="0.25">
      <c r="B15" s="2"/>
      <c r="C15" s="29" t="s">
        <v>8</v>
      </c>
      <c r="D15" s="31" t="s">
        <v>14</v>
      </c>
      <c r="E15" s="34">
        <v>111.6</v>
      </c>
    </row>
    <row r="16" spans="2:5" ht="16.5" thickBot="1" x14ac:dyDescent="0.3">
      <c r="B16" s="2"/>
      <c r="C16" s="51" t="s">
        <v>82</v>
      </c>
      <c r="D16" s="52" t="s">
        <v>83</v>
      </c>
      <c r="E16" s="53">
        <v>34.33</v>
      </c>
    </row>
    <row r="17" spans="2:5" ht="15.75" thickBot="1" x14ac:dyDescent="0.3">
      <c r="B17" s="4" t="s">
        <v>5</v>
      </c>
      <c r="C17" s="17" t="s">
        <v>20</v>
      </c>
      <c r="D17" s="35" t="s">
        <v>16</v>
      </c>
      <c r="E17" s="36">
        <v>94.4</v>
      </c>
    </row>
    <row r="18" spans="2:5" ht="30" x14ac:dyDescent="0.25">
      <c r="B18" s="5" t="s">
        <v>77</v>
      </c>
      <c r="C18" s="18" t="s">
        <v>84</v>
      </c>
      <c r="D18" s="37" t="s">
        <v>35</v>
      </c>
      <c r="E18" s="44">
        <v>53.88</v>
      </c>
    </row>
    <row r="19" spans="2:5" ht="52.15" customHeight="1" x14ac:dyDescent="0.25">
      <c r="B19" s="5"/>
      <c r="C19" s="40" t="s">
        <v>85</v>
      </c>
      <c r="D19" s="41" t="s">
        <v>55</v>
      </c>
      <c r="E19" s="45">
        <v>121.66</v>
      </c>
    </row>
    <row r="20" spans="2:5" ht="36.6" customHeight="1" x14ac:dyDescent="0.25">
      <c r="B20" s="5"/>
      <c r="C20" s="40" t="s">
        <v>86</v>
      </c>
      <c r="D20" s="41" t="s">
        <v>87</v>
      </c>
      <c r="E20" s="45">
        <v>131.19999999999999</v>
      </c>
    </row>
    <row r="21" spans="2:5" ht="36" customHeight="1" x14ac:dyDescent="0.25">
      <c r="B21" s="5"/>
      <c r="C21" s="40" t="s">
        <v>88</v>
      </c>
      <c r="D21" s="41" t="s">
        <v>89</v>
      </c>
      <c r="E21" s="45">
        <v>128.1</v>
      </c>
    </row>
    <row r="22" spans="2:5" ht="36" customHeight="1" x14ac:dyDescent="0.25">
      <c r="B22" s="5"/>
      <c r="C22" s="40" t="s">
        <v>90</v>
      </c>
      <c r="D22" s="41" t="s">
        <v>16</v>
      </c>
      <c r="E22" s="45">
        <v>55.26</v>
      </c>
    </row>
    <row r="23" spans="2:5" x14ac:dyDescent="0.25">
      <c r="B23" s="5"/>
      <c r="C23" s="42" t="s">
        <v>2</v>
      </c>
      <c r="D23" s="43" t="s">
        <v>46</v>
      </c>
      <c r="E23" s="46">
        <v>58.75</v>
      </c>
    </row>
    <row r="24" spans="2:5" ht="21.6" customHeight="1" thickBot="1" x14ac:dyDescent="0.3">
      <c r="B24" s="3"/>
      <c r="C24" s="19" t="s">
        <v>3</v>
      </c>
      <c r="D24" s="38" t="s">
        <v>17</v>
      </c>
      <c r="E24" s="47">
        <v>89.1</v>
      </c>
    </row>
    <row r="25" spans="2:5" ht="60" x14ac:dyDescent="0.25">
      <c r="B25" s="6" t="s">
        <v>78</v>
      </c>
      <c r="C25" s="20" t="s">
        <v>91</v>
      </c>
      <c r="D25" s="32" t="s">
        <v>16</v>
      </c>
      <c r="E25" s="21">
        <v>90</v>
      </c>
    </row>
    <row r="26" spans="2:5" ht="16.5" thickBot="1" x14ac:dyDescent="0.3">
      <c r="B26" s="7"/>
      <c r="C26" s="22" t="s">
        <v>92</v>
      </c>
      <c r="D26" s="39" t="s">
        <v>83</v>
      </c>
      <c r="E26" s="48">
        <v>83</v>
      </c>
    </row>
    <row r="27" spans="2:5" ht="40.15" customHeight="1" x14ac:dyDescent="0.25">
      <c r="B27" s="5" t="s">
        <v>79</v>
      </c>
      <c r="C27" s="20" t="s">
        <v>93</v>
      </c>
      <c r="D27" s="32" t="s">
        <v>69</v>
      </c>
      <c r="E27" s="21">
        <v>124.6</v>
      </c>
    </row>
    <row r="28" spans="2:5" ht="40.15" customHeight="1" x14ac:dyDescent="0.25">
      <c r="B28" s="5"/>
      <c r="C28" s="54" t="s">
        <v>94</v>
      </c>
      <c r="D28" s="55" t="s">
        <v>95</v>
      </c>
      <c r="E28" s="56">
        <v>181.83</v>
      </c>
    </row>
    <row r="29" spans="2:5" ht="22.15" customHeight="1" x14ac:dyDescent="0.25">
      <c r="B29" s="2"/>
      <c r="C29" s="24" t="s">
        <v>96</v>
      </c>
      <c r="D29" s="33" t="s">
        <v>62</v>
      </c>
      <c r="E29" s="23">
        <v>26.48</v>
      </c>
    </row>
    <row r="30" spans="2:5" ht="14.45" customHeight="1" x14ac:dyDescent="0.25">
      <c r="B30" s="2"/>
      <c r="C30" s="24" t="s">
        <v>2</v>
      </c>
      <c r="D30" s="33" t="s">
        <v>19</v>
      </c>
      <c r="E30" s="23">
        <v>70.5</v>
      </c>
    </row>
    <row r="31" spans="2:5" ht="66" customHeight="1" thickBot="1" x14ac:dyDescent="0.3">
      <c r="B31" s="3"/>
      <c r="C31" s="19"/>
      <c r="D31" s="49" t="s">
        <v>31</v>
      </c>
      <c r="E31" s="50">
        <f>E29+E27+E26+E25+E24+E23+E21+E20+E19+E18+E17+E15+E14+E13</f>
        <v>1429.6000000000001</v>
      </c>
    </row>
  </sheetData>
  <customSheetViews>
    <customSheetView guid="{26BAD1D5-633E-4892-88BD-C1C35E0E9EE0}">
      <selection sqref="A1:XFD1048576"/>
      <pageMargins left="0.7" right="0.7" top="0.75" bottom="0.75" header="0.3" footer="0.3"/>
    </customSheetView>
    <customSheetView guid="{7D113E4B-2489-4A93-A066-E9128A217E1E}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26BAD1D5-633E-4892-88BD-C1C35E0E9EE0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110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45448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15</v>
      </c>
      <c r="E13" s="26">
        <v>199.5</v>
      </c>
    </row>
    <row r="14" spans="2:5" ht="15.75" x14ac:dyDescent="0.25">
      <c r="B14" s="2"/>
      <c r="C14" s="27" t="s">
        <v>64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65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66</v>
      </c>
      <c r="D17" s="37" t="s">
        <v>53</v>
      </c>
      <c r="E17" s="44">
        <v>62.34</v>
      </c>
    </row>
    <row r="18" spans="2:5" ht="52.15" customHeight="1" x14ac:dyDescent="0.25">
      <c r="B18" s="5"/>
      <c r="C18" s="40" t="s">
        <v>67</v>
      </c>
      <c r="D18" s="41" t="s">
        <v>21</v>
      </c>
      <c r="E18" s="45">
        <v>104.59</v>
      </c>
    </row>
    <row r="19" spans="2:5" ht="36.6" customHeight="1" x14ac:dyDescent="0.25">
      <c r="B19" s="5"/>
      <c r="C19" s="40" t="s">
        <v>68</v>
      </c>
      <c r="D19" s="41" t="s">
        <v>69</v>
      </c>
      <c r="E19" s="45">
        <v>225.4</v>
      </c>
    </row>
    <row r="20" spans="2:5" ht="36" customHeight="1" x14ac:dyDescent="0.25">
      <c r="B20" s="5"/>
      <c r="C20" s="40" t="s">
        <v>70</v>
      </c>
      <c r="D20" s="41" t="s">
        <v>71</v>
      </c>
      <c r="E20" s="45">
        <v>192.01</v>
      </c>
    </row>
    <row r="21" spans="2:5" ht="36" customHeight="1" x14ac:dyDescent="0.25">
      <c r="B21" s="5"/>
      <c r="C21" s="40" t="s">
        <v>72</v>
      </c>
      <c r="D21" s="41" t="s">
        <v>16</v>
      </c>
      <c r="E21" s="45">
        <v>62.1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73</v>
      </c>
      <c r="D26" s="32" t="s">
        <v>74</v>
      </c>
      <c r="E26" s="21">
        <v>335.23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E27+E26+E25+E24+E23+E22+E20+E19+E18+E17+E16+E15+E14+E13</f>
        <v>1694.9499999999998</v>
      </c>
    </row>
  </sheetData>
  <customSheetViews>
    <customSheetView guid="{26BAD1D5-633E-4892-88BD-C1C35E0E9EE0}">
      <selection sqref="A1:XFD1048576"/>
      <pageMargins left="0.7" right="0.7" top="0.75" bottom="0.75" header="0.3" footer="0.3"/>
    </customSheetView>
    <customSheetView guid="{7D113E4B-2489-4A93-A066-E9128A217E1E}" topLeftCell="A10">
      <selection activeCell="C17" sqref="C1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topLeftCell="A4" workbookViewId="0">
      <selection activeCell="A4"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/>
    <row r="7" spans="2:5" x14ac:dyDescent="0.25">
      <c r="C7" t="s">
        <v>109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45449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47</v>
      </c>
      <c r="D13" s="30" t="s">
        <v>48</v>
      </c>
      <c r="E13" s="26">
        <v>241.16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50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41</v>
      </c>
      <c r="C17" s="18" t="s">
        <v>52</v>
      </c>
      <c r="D17" s="37" t="s">
        <v>53</v>
      </c>
      <c r="E17" s="44">
        <v>53.88</v>
      </c>
    </row>
    <row r="18" spans="2:5" ht="52.15" customHeight="1" x14ac:dyDescent="0.25">
      <c r="B18" s="5"/>
      <c r="C18" s="40" t="s">
        <v>54</v>
      </c>
      <c r="D18" s="41" t="s">
        <v>55</v>
      </c>
      <c r="E18" s="45">
        <v>114.78</v>
      </c>
    </row>
    <row r="19" spans="2:5" ht="36.6" customHeight="1" x14ac:dyDescent="0.25">
      <c r="B19" s="5"/>
      <c r="C19" s="40" t="s">
        <v>56</v>
      </c>
      <c r="D19" s="41" t="s">
        <v>16</v>
      </c>
      <c r="E19" s="45">
        <v>303.43</v>
      </c>
    </row>
    <row r="20" spans="2:5" ht="36" customHeight="1" x14ac:dyDescent="0.25">
      <c r="B20" s="5"/>
      <c r="C20" s="40" t="s">
        <v>57</v>
      </c>
      <c r="D20" s="41" t="s">
        <v>16</v>
      </c>
      <c r="E20" s="45">
        <v>87.5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42</v>
      </c>
      <c r="C23" s="20" t="s">
        <v>58</v>
      </c>
      <c r="D23" s="32" t="s">
        <v>16</v>
      </c>
      <c r="E23" s="21">
        <v>96.3</v>
      </c>
    </row>
    <row r="24" spans="2:5" ht="16.5" thickBot="1" x14ac:dyDescent="0.3">
      <c r="B24" s="7"/>
      <c r="C24" s="22" t="s">
        <v>37</v>
      </c>
      <c r="D24" s="39" t="s">
        <v>18</v>
      </c>
      <c r="E24" s="48">
        <v>90.2</v>
      </c>
    </row>
    <row r="25" spans="2:5" ht="40.15" customHeight="1" x14ac:dyDescent="0.25">
      <c r="B25" s="5" t="s">
        <v>6</v>
      </c>
      <c r="C25" s="20" t="s">
        <v>59</v>
      </c>
      <c r="D25" s="32" t="s">
        <v>60</v>
      </c>
      <c r="E25" s="21">
        <v>404.05</v>
      </c>
    </row>
    <row r="26" spans="2:5" ht="22.15" customHeight="1" x14ac:dyDescent="0.25">
      <c r="B26" s="2"/>
      <c r="C26" s="24" t="s">
        <v>61</v>
      </c>
      <c r="D26" s="33" t="s">
        <v>62</v>
      </c>
      <c r="E26" s="23">
        <v>26.48</v>
      </c>
    </row>
    <row r="27" spans="2:5" ht="14.45" customHeight="1" x14ac:dyDescent="0.25">
      <c r="B27" s="2"/>
      <c r="C27" s="24"/>
      <c r="D27" s="33"/>
      <c r="E27" s="23"/>
    </row>
    <row r="28" spans="2:5" ht="30.75" thickBot="1" x14ac:dyDescent="0.3">
      <c r="B28" s="3"/>
      <c r="C28" s="19"/>
      <c r="D28" s="49" t="s">
        <v>31</v>
      </c>
      <c r="E28" s="50">
        <f>E26+E25+E24+E23+E22+E21+E20+E19+E18+E17+E16+E15+E14+E13</f>
        <v>1864.5600000000002</v>
      </c>
    </row>
    <row r="29" spans="2:5" x14ac:dyDescent="0.25"/>
    <row r="30" spans="2:5" x14ac:dyDescent="0.25"/>
    <row r="31" spans="2:5" x14ac:dyDescent="0.25"/>
  </sheetData>
  <customSheetViews>
    <customSheetView guid="{26BAD1D5-633E-4892-88BD-C1C35E0E9EE0}" topLeftCell="A4">
      <selection activeCell="A4" sqref="A1:XFD1048576"/>
      <pageMargins left="0.7" right="0.7" top="0.75" bottom="0.75" header="0.3" footer="0.3"/>
    </customSheetView>
    <customSheetView guid="{7D113E4B-2489-4A93-A066-E9128A217E1E}" topLeftCell="A4">
      <selection activeCell="C15" sqref="C15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26BAD1D5-633E-4892-88BD-C1C35E0E9EE0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7" spans="2:5" x14ac:dyDescent="0.25"/>
    <row r="9" spans="2:5" x14ac:dyDescent="0.25">
      <c r="B9" s="10" t="s">
        <v>4</v>
      </c>
      <c r="C9" s="12" t="s">
        <v>39</v>
      </c>
      <c r="D9" s="10" t="s">
        <v>0</v>
      </c>
      <c r="E9" s="11">
        <v>45450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43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1766.52</v>
      </c>
    </row>
  </sheetData>
  <customSheetViews>
    <customSheetView guid="{26BAD1D5-633E-4892-88BD-C1C35E0E9EE0}">
      <selection sqref="A1:XFD1048576"/>
      <pageMargins left="0.7" right="0.7" top="0.75" bottom="0.75" header="0.3" footer="0.3"/>
    </customSheetView>
    <customSheetView guid="{7D113E4B-2489-4A93-A066-E9128A217E1E}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45393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43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1766.52</v>
      </c>
    </row>
  </sheetData>
  <customSheetViews>
    <customSheetView guid="{26BAD1D5-633E-4892-88BD-C1C35E0E9EE0}" state="hidden">
      <selection activeCell="E9" sqref="E9"/>
      <pageMargins left="0.7" right="0.7" top="0.75" bottom="0.75" header="0.3" footer="0.3"/>
    </customSheetView>
    <customSheetView guid="{7D113E4B-2489-4A93-A066-E9128A217E1E}" state="hidden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155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45394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162</v>
      </c>
      <c r="D13" s="30" t="s">
        <v>15</v>
      </c>
      <c r="E13" s="26">
        <v>207.6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66</v>
      </c>
      <c r="D17" s="37" t="s">
        <v>53</v>
      </c>
      <c r="E17" s="44">
        <v>34.799999999999997</v>
      </c>
    </row>
    <row r="18" spans="2:5" ht="52.15" customHeight="1" x14ac:dyDescent="0.25">
      <c r="B18" s="5"/>
      <c r="C18" s="40" t="s">
        <v>156</v>
      </c>
      <c r="D18" s="41" t="s">
        <v>157</v>
      </c>
      <c r="E18" s="45">
        <v>114.56</v>
      </c>
    </row>
    <row r="19" spans="2:5" ht="36.6" customHeight="1" x14ac:dyDescent="0.25">
      <c r="B19" s="5"/>
      <c r="C19" s="40" t="s">
        <v>158</v>
      </c>
      <c r="D19" s="41" t="s">
        <v>69</v>
      </c>
      <c r="E19" s="45">
        <v>211.06</v>
      </c>
    </row>
    <row r="20" spans="2:5" ht="36" customHeight="1" x14ac:dyDescent="0.25">
      <c r="B20" s="5"/>
      <c r="C20" s="40" t="s">
        <v>159</v>
      </c>
      <c r="D20" s="41" t="s">
        <v>95</v>
      </c>
      <c r="E20" s="45">
        <v>145.86000000000001</v>
      </c>
    </row>
    <row r="21" spans="2:5" x14ac:dyDescent="0.25">
      <c r="B21" s="5"/>
      <c r="C21" s="42" t="s">
        <v>57</v>
      </c>
      <c r="D21" s="43" t="s">
        <v>16</v>
      </c>
      <c r="E21" s="46">
        <v>68.180000000000007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21.6" customHeight="1" thickBot="1" x14ac:dyDescent="0.3">
      <c r="B23" s="2"/>
      <c r="C23" s="60" t="s">
        <v>2</v>
      </c>
      <c r="D23" s="61" t="s">
        <v>46</v>
      </c>
      <c r="E23" s="62">
        <v>58.75</v>
      </c>
    </row>
    <row r="24" spans="2:5" ht="60" x14ac:dyDescent="0.25">
      <c r="B24" s="6" t="s">
        <v>42</v>
      </c>
      <c r="C24" s="20" t="s">
        <v>91</v>
      </c>
      <c r="D24" s="32" t="s">
        <v>16</v>
      </c>
      <c r="E24" s="21">
        <v>90</v>
      </c>
    </row>
    <row r="25" spans="2:5" ht="16.5" thickBot="1" x14ac:dyDescent="0.3">
      <c r="B25" s="7"/>
      <c r="C25" s="22" t="s">
        <v>160</v>
      </c>
      <c r="D25" s="39" t="s">
        <v>18</v>
      </c>
      <c r="E25" s="48">
        <v>192</v>
      </c>
    </row>
    <row r="26" spans="2:5" ht="40.15" customHeight="1" x14ac:dyDescent="0.25">
      <c r="B26" s="5" t="s">
        <v>6</v>
      </c>
      <c r="C26" s="20" t="s">
        <v>161</v>
      </c>
      <c r="D26" s="32" t="s">
        <v>69</v>
      </c>
      <c r="E26" s="21">
        <v>124.56</v>
      </c>
    </row>
    <row r="27" spans="2:5" ht="22.15" customHeight="1" x14ac:dyDescent="0.25">
      <c r="B27" s="2"/>
      <c r="C27" s="24" t="s">
        <v>88</v>
      </c>
      <c r="D27" s="33" t="s">
        <v>89</v>
      </c>
      <c r="E27" s="23">
        <v>128.1</v>
      </c>
    </row>
    <row r="28" spans="2:5" ht="22.15" customHeight="1" x14ac:dyDescent="0.25">
      <c r="B28" s="2"/>
      <c r="C28" s="24" t="s">
        <v>75</v>
      </c>
      <c r="D28" s="33" t="s">
        <v>13</v>
      </c>
      <c r="E28" s="23">
        <v>24.1</v>
      </c>
    </row>
    <row r="29" spans="2:5" ht="14.45" customHeight="1" x14ac:dyDescent="0.25">
      <c r="B29" s="2"/>
      <c r="C29" s="24" t="s">
        <v>2</v>
      </c>
      <c r="D29" s="33" t="s">
        <v>19</v>
      </c>
      <c r="E29" s="23">
        <v>70.5</v>
      </c>
    </row>
    <row r="30" spans="2:5" ht="30.75" thickBot="1" x14ac:dyDescent="0.3">
      <c r="B30" s="3"/>
      <c r="C30" s="19"/>
      <c r="D30" s="49" t="s">
        <v>31</v>
      </c>
      <c r="E30" s="50">
        <f>E29+E28+E27+E26+E25+E24+E23+E22+E21+E20+E19+E18+E17+E16+E15+E14+E13</f>
        <v>1760.4399999999998</v>
      </c>
    </row>
  </sheetData>
  <customSheetViews>
    <customSheetView guid="{26BAD1D5-633E-4892-88BD-C1C35E0E9EE0}" state="hidden">
      <selection sqref="A1:XFD1048576"/>
      <pageMargins left="0.7" right="0.7" top="0.75" bottom="0.75" header="0.3" footer="0.3"/>
    </customSheetView>
    <customSheetView guid="{7D113E4B-2489-4A93-A066-E9128A217E1E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45397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148</v>
      </c>
      <c r="D18" s="41" t="s">
        <v>149</v>
      </c>
      <c r="E18" s="45">
        <v>106.63</v>
      </c>
    </row>
    <row r="19" spans="2:5" ht="36.6" customHeight="1" x14ac:dyDescent="0.25">
      <c r="B19" s="5"/>
      <c r="C19" s="40" t="s">
        <v>150</v>
      </c>
      <c r="D19" s="41" t="s">
        <v>101</v>
      </c>
      <c r="E19" s="45">
        <v>136.30000000000001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153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154</v>
      </c>
      <c r="D25" s="39" t="s">
        <v>53</v>
      </c>
      <c r="E25" s="48">
        <v>165.5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31</v>
      </c>
      <c r="E28" s="50">
        <f>E27+E26+E25+E24+E23+E22+E21+E20+E18+E19+E17+E16+E15+E14</f>
        <v>1652.3799999999997</v>
      </c>
    </row>
  </sheetData>
  <customSheetViews>
    <customSheetView guid="{26BAD1D5-633E-4892-88BD-C1C35E0E9EE0}" state="hidden">
      <selection sqref="A1:XFD1048576"/>
      <pageMargins left="0.7" right="0.7" top="0.75" bottom="0.75" header="0.3" footer="0.3"/>
    </customSheetView>
    <customSheetView guid="{7D113E4B-2489-4A93-A066-E9128A217E1E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/>
    <row r="7" spans="2:5" x14ac:dyDescent="0.25">
      <c r="C7" t="s">
        <v>155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45453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162</v>
      </c>
      <c r="D13" s="30" t="s">
        <v>15</v>
      </c>
      <c r="E13" s="26">
        <v>207.6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66</v>
      </c>
      <c r="D17" s="37" t="s">
        <v>53</v>
      </c>
      <c r="E17" s="44">
        <v>34.799999999999997</v>
      </c>
    </row>
    <row r="18" spans="2:5" ht="52.15" customHeight="1" x14ac:dyDescent="0.25">
      <c r="B18" s="5"/>
      <c r="C18" s="40" t="s">
        <v>156</v>
      </c>
      <c r="D18" s="41" t="s">
        <v>157</v>
      </c>
      <c r="E18" s="45">
        <v>114.56</v>
      </c>
    </row>
    <row r="19" spans="2:5" ht="36.6" customHeight="1" x14ac:dyDescent="0.25">
      <c r="B19" s="5"/>
      <c r="C19" s="40" t="s">
        <v>158</v>
      </c>
      <c r="D19" s="41" t="s">
        <v>69</v>
      </c>
      <c r="E19" s="45">
        <v>211.06</v>
      </c>
    </row>
    <row r="20" spans="2:5" ht="36" customHeight="1" x14ac:dyDescent="0.25">
      <c r="B20" s="5"/>
      <c r="C20" s="40" t="s">
        <v>159</v>
      </c>
      <c r="D20" s="41" t="s">
        <v>95</v>
      </c>
      <c r="E20" s="45">
        <v>145.86000000000001</v>
      </c>
    </row>
    <row r="21" spans="2:5" x14ac:dyDescent="0.25">
      <c r="B21" s="5"/>
      <c r="C21" s="42" t="s">
        <v>57</v>
      </c>
      <c r="D21" s="43" t="s">
        <v>16</v>
      </c>
      <c r="E21" s="46">
        <v>68.180000000000007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21.6" customHeight="1" thickBot="1" x14ac:dyDescent="0.3">
      <c r="B23" s="2"/>
      <c r="C23" s="60" t="s">
        <v>2</v>
      </c>
      <c r="D23" s="61" t="s">
        <v>46</v>
      </c>
      <c r="E23" s="62">
        <v>58.75</v>
      </c>
    </row>
    <row r="24" spans="2:5" ht="60" x14ac:dyDescent="0.25">
      <c r="B24" s="6" t="s">
        <v>42</v>
      </c>
      <c r="C24" s="20" t="s">
        <v>91</v>
      </c>
      <c r="D24" s="32" t="s">
        <v>16</v>
      </c>
      <c r="E24" s="21">
        <v>90</v>
      </c>
    </row>
    <row r="25" spans="2:5" ht="16.5" thickBot="1" x14ac:dyDescent="0.3">
      <c r="B25" s="7"/>
      <c r="C25" s="22" t="s">
        <v>160</v>
      </c>
      <c r="D25" s="39" t="s">
        <v>18</v>
      </c>
      <c r="E25" s="48">
        <v>192</v>
      </c>
    </row>
    <row r="26" spans="2:5" ht="40.15" customHeight="1" x14ac:dyDescent="0.25">
      <c r="B26" s="5" t="s">
        <v>6</v>
      </c>
      <c r="C26" s="20" t="s">
        <v>161</v>
      </c>
      <c r="D26" s="32" t="s">
        <v>69</v>
      </c>
      <c r="E26" s="21">
        <v>124.56</v>
      </c>
    </row>
    <row r="27" spans="2:5" ht="22.15" customHeight="1" x14ac:dyDescent="0.25">
      <c r="B27" s="2"/>
      <c r="C27" s="24" t="s">
        <v>88</v>
      </c>
      <c r="D27" s="33" t="s">
        <v>89</v>
      </c>
      <c r="E27" s="23">
        <v>128.1</v>
      </c>
    </row>
    <row r="28" spans="2:5" ht="22.15" customHeight="1" x14ac:dyDescent="0.25">
      <c r="B28" s="2"/>
      <c r="C28" s="24" t="s">
        <v>75</v>
      </c>
      <c r="D28" s="33" t="s">
        <v>13</v>
      </c>
      <c r="E28" s="23">
        <v>24.1</v>
      </c>
    </row>
    <row r="29" spans="2:5" ht="14.45" customHeight="1" x14ac:dyDescent="0.25">
      <c r="B29" s="2"/>
      <c r="C29" s="24" t="s">
        <v>2</v>
      </c>
      <c r="D29" s="33" t="s">
        <v>19</v>
      </c>
      <c r="E29" s="23">
        <v>70.5</v>
      </c>
    </row>
    <row r="30" spans="2:5" ht="30.75" thickBot="1" x14ac:dyDescent="0.3">
      <c r="B30" s="3"/>
      <c r="C30" s="19"/>
      <c r="D30" s="49" t="s">
        <v>31</v>
      </c>
      <c r="E30" s="50">
        <f>E29+E28+E27+E26+E25+E24+E23+E22+E21+E20+E19+E18+E17+E16+E15+E14+E13</f>
        <v>1760.4399999999998</v>
      </c>
    </row>
  </sheetData>
  <customSheetViews>
    <customSheetView guid="{26BAD1D5-633E-4892-88BD-C1C35E0E9EE0}">
      <selection sqref="A1:XFD1048576"/>
      <pageMargins left="0.7" right="0.7" top="0.75" bottom="0.75" header="0.3" footer="0.3"/>
    </customSheetView>
    <customSheetView guid="{7D113E4B-2489-4A93-A066-E9128A217E1E}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7" spans="2:5" x14ac:dyDescent="0.25"/>
    <row r="9" spans="2:5" x14ac:dyDescent="0.25">
      <c r="B9" s="10" t="s">
        <v>4</v>
      </c>
      <c r="C9" s="12" t="s">
        <v>39</v>
      </c>
      <c r="D9" s="10" t="s">
        <v>0</v>
      </c>
      <c r="E9" s="11">
        <v>45454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148</v>
      </c>
      <c r="D18" s="41" t="s">
        <v>149</v>
      </c>
      <c r="E18" s="45">
        <v>106.63</v>
      </c>
    </row>
    <row r="19" spans="2:5" ht="36.6" customHeight="1" x14ac:dyDescent="0.25">
      <c r="B19" s="5"/>
      <c r="C19" s="40" t="s">
        <v>150</v>
      </c>
      <c r="D19" s="41" t="s">
        <v>101</v>
      </c>
      <c r="E19" s="45">
        <v>136.30000000000001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153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154</v>
      </c>
      <c r="D25" s="39" t="s">
        <v>53</v>
      </c>
      <c r="E25" s="48">
        <v>165.5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31</v>
      </c>
      <c r="E28" s="50">
        <f>E27+E26+E25+E24+E23+E22+E21+E20+E18+E19+E17+E16+E15+E14</f>
        <v>1652.3799999999997</v>
      </c>
    </row>
  </sheetData>
  <customSheetViews>
    <customSheetView guid="{26BAD1D5-633E-4892-88BD-C1C35E0E9EE0}">
      <selection sqref="A1:XFD1048576"/>
      <pageMargins left="0.7" right="0.7" top="0.75" bottom="0.75" header="0.3" footer="0.3"/>
    </customSheetView>
    <customSheetView guid="{7D113E4B-2489-4A93-A066-E9128A217E1E}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/>
    <row r="7" spans="2:5" x14ac:dyDescent="0.25">
      <c r="C7" t="s">
        <v>125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45456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126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127</v>
      </c>
      <c r="D15" s="31" t="s">
        <v>128</v>
      </c>
      <c r="E15" s="34">
        <v>119.8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41</v>
      </c>
      <c r="C17" s="18" t="s">
        <v>129</v>
      </c>
      <c r="D17" s="37" t="s">
        <v>53</v>
      </c>
      <c r="E17" s="44">
        <v>41.8</v>
      </c>
    </row>
    <row r="18" spans="2:5" ht="52.15" customHeight="1" x14ac:dyDescent="0.25">
      <c r="B18" s="5"/>
      <c r="C18" s="40" t="s">
        <v>130</v>
      </c>
      <c r="D18" s="41" t="s">
        <v>55</v>
      </c>
      <c r="E18" s="45">
        <v>76.569999999999993</v>
      </c>
    </row>
    <row r="19" spans="2:5" ht="36.6" customHeight="1" x14ac:dyDescent="0.25">
      <c r="B19" s="5"/>
      <c r="C19" s="40" t="s">
        <v>131</v>
      </c>
      <c r="D19" s="41" t="s">
        <v>115</v>
      </c>
      <c r="E19" s="45">
        <v>264</v>
      </c>
    </row>
    <row r="20" spans="2:5" x14ac:dyDescent="0.25">
      <c r="B20" s="5"/>
      <c r="C20" s="42" t="s">
        <v>133</v>
      </c>
      <c r="D20" s="43" t="s">
        <v>16</v>
      </c>
      <c r="E20" s="46">
        <v>108</v>
      </c>
    </row>
    <row r="21" spans="2:5" x14ac:dyDescent="0.25">
      <c r="B21" s="5"/>
      <c r="C21" s="40" t="s">
        <v>2</v>
      </c>
      <c r="D21" s="41" t="s">
        <v>132</v>
      </c>
      <c r="E21" s="45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37</v>
      </c>
      <c r="D24" s="39" t="s">
        <v>18</v>
      </c>
      <c r="E24" s="48">
        <v>90.2</v>
      </c>
    </row>
    <row r="25" spans="2:5" ht="40.15" customHeight="1" x14ac:dyDescent="0.25">
      <c r="B25" s="5" t="s">
        <v>6</v>
      </c>
      <c r="C25" s="20" t="s">
        <v>134</v>
      </c>
      <c r="D25" s="32" t="s">
        <v>74</v>
      </c>
      <c r="E25" s="21">
        <v>347.5</v>
      </c>
    </row>
    <row r="26" spans="2:5" ht="21.75" customHeight="1" x14ac:dyDescent="0.25">
      <c r="B26" s="2"/>
      <c r="C26" s="24" t="s">
        <v>75</v>
      </c>
      <c r="D26" s="33" t="s">
        <v>13</v>
      </c>
      <c r="E26" s="23">
        <v>24.1</v>
      </c>
    </row>
    <row r="27" spans="2:5" ht="14.45" customHeight="1" x14ac:dyDescent="0.25">
      <c r="B27" s="2"/>
      <c r="C27" s="24" t="s">
        <v>2</v>
      </c>
      <c r="D27" s="33" t="s">
        <v>19</v>
      </c>
      <c r="E27" s="23">
        <v>70.5</v>
      </c>
    </row>
    <row r="28" spans="2:5" ht="30.75" thickBot="1" x14ac:dyDescent="0.3">
      <c r="B28" s="3"/>
      <c r="C28" s="19"/>
      <c r="D28" s="49" t="s">
        <v>31</v>
      </c>
      <c r="E28" s="50">
        <f>E27+E26+E25+E24+E23+E22+E21+E20+E19+E18+E17+E16+E15+E14+E13</f>
        <v>1740.8000000000002</v>
      </c>
    </row>
  </sheetData>
  <customSheetViews>
    <customSheetView guid="{26BAD1D5-633E-4892-88BD-C1C35E0E9EE0}">
      <selection sqref="A1:XFD1048576"/>
      <pageMargins left="0.7" right="0.7" top="0.75" bottom="0.75" header="0.3" footer="0.3"/>
    </customSheetView>
    <customSheetView guid="{7D113E4B-2489-4A93-A066-E9128A217E1E}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/>
  <customSheetViews>
    <customSheetView guid="{26BAD1D5-633E-4892-88BD-C1C35E0E9EE0}" state="hidden">
      <selection sqref="A1:XFD1048576"/>
      <pageMargins left="0.7" right="0.7" top="0.75" bottom="0.75" header="0.3" footer="0.3"/>
    </customSheetView>
    <customSheetView guid="{7D113E4B-2489-4A93-A066-E9128A217E1E}" state="hidden">
      <selection sqref="A1:XFD1048576"/>
      <pageMargins left="0.7" right="0.7" top="0.75" bottom="0.75" header="0.3" footer="0.3"/>
    </customSheetView>
    <customSheetView guid="{CF323A0F-1DFE-4557-8BFE-A46AAA93D43C}" topLeftCell="A7">
      <selection activeCell="A7"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4" workbookViewId="0">
      <selection activeCell="A4" sqref="A1:XFD1048576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113</v>
      </c>
    </row>
    <row r="7" spans="2:5" x14ac:dyDescent="0.25"/>
    <row r="9" spans="2:5" x14ac:dyDescent="0.25">
      <c r="B9" s="10" t="s">
        <v>4</v>
      </c>
      <c r="C9" s="12" t="s">
        <v>39</v>
      </c>
      <c r="D9" s="10" t="s">
        <v>0</v>
      </c>
      <c r="E9" s="11">
        <v>45457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114</v>
      </c>
      <c r="D13" s="30" t="s">
        <v>115</v>
      </c>
      <c r="E13" s="26">
        <v>71.2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118</v>
      </c>
      <c r="D17" s="37" t="s">
        <v>53</v>
      </c>
      <c r="E17" s="44">
        <v>46.4</v>
      </c>
    </row>
    <row r="18" spans="2:5" ht="52.15" customHeight="1" x14ac:dyDescent="0.25">
      <c r="B18" s="5"/>
      <c r="C18" s="40" t="s">
        <v>119</v>
      </c>
      <c r="D18" s="41" t="s">
        <v>120</v>
      </c>
      <c r="E18" s="45">
        <v>119.17</v>
      </c>
    </row>
    <row r="19" spans="2:5" ht="36.6" customHeight="1" x14ac:dyDescent="0.25">
      <c r="B19" s="5"/>
      <c r="C19" s="40" t="s">
        <v>121</v>
      </c>
      <c r="D19" s="41" t="s">
        <v>122</v>
      </c>
      <c r="E19" s="45">
        <v>243.48</v>
      </c>
    </row>
    <row r="20" spans="2:5" ht="36" customHeight="1" x14ac:dyDescent="0.25">
      <c r="B20" s="5"/>
      <c r="C20" s="40" t="s">
        <v>24</v>
      </c>
      <c r="D20" s="41" t="s">
        <v>16</v>
      </c>
      <c r="E20" s="45">
        <v>75.239999999999995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27</v>
      </c>
      <c r="D23" s="32" t="s">
        <v>16</v>
      </c>
      <c r="E23" s="21">
        <v>75.239999999999995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89.1</v>
      </c>
    </row>
    <row r="25" spans="2:5" ht="40.15" customHeight="1" x14ac:dyDescent="0.25">
      <c r="B25" s="5" t="s">
        <v>79</v>
      </c>
      <c r="C25" s="20" t="s">
        <v>124</v>
      </c>
      <c r="D25" s="32" t="s">
        <v>44</v>
      </c>
      <c r="E25" s="21">
        <v>414.29</v>
      </c>
    </row>
    <row r="26" spans="2:5" ht="22.15" customHeight="1" x14ac:dyDescent="0.25">
      <c r="B26" s="2"/>
      <c r="C26" s="24" t="s">
        <v>96</v>
      </c>
      <c r="D26" s="33" t="s">
        <v>62</v>
      </c>
      <c r="E26" s="23">
        <v>26.48</v>
      </c>
    </row>
    <row r="27" spans="2:5" ht="66" customHeight="1" thickBot="1" x14ac:dyDescent="0.3">
      <c r="B27" s="3"/>
      <c r="C27" s="19"/>
      <c r="D27" s="49" t="s">
        <v>31</v>
      </c>
      <c r="E27" s="50">
        <f>E26+E25+E24+E23+E22+E21++E19+E18+E17+E16+E15+E14+E13</f>
        <v>1515.2100000000003</v>
      </c>
    </row>
    <row r="28" spans="2:5" x14ac:dyDescent="0.25"/>
  </sheetData>
  <customSheetViews>
    <customSheetView guid="{26BAD1D5-633E-4892-88BD-C1C35E0E9EE0}" topLeftCell="A4">
      <selection activeCell="A4" sqref="A1:XFD1048576"/>
      <pageMargins left="0.7" right="0.7" top="0.75" bottom="0.75" header="0.3" footer="0.3"/>
    </customSheetView>
    <customSheetView guid="{7D113E4B-2489-4A93-A066-E9128A217E1E}" topLeftCell="A4">
      <selection activeCell="A4"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/>
    <row r="7" spans="2:5" x14ac:dyDescent="0.25">
      <c r="C7" t="s">
        <v>112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45460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98</v>
      </c>
      <c r="D17" s="37" t="s">
        <v>35</v>
      </c>
      <c r="E17" s="44">
        <v>24.24</v>
      </c>
    </row>
    <row r="18" spans="2:5" ht="67.5" customHeight="1" x14ac:dyDescent="0.25">
      <c r="B18" s="5"/>
      <c r="C18" s="40" t="s">
        <v>99</v>
      </c>
      <c r="D18" s="41" t="s">
        <v>21</v>
      </c>
      <c r="E18" s="45">
        <v>101.49</v>
      </c>
    </row>
    <row r="19" spans="2:5" ht="36.6" customHeight="1" x14ac:dyDescent="0.25">
      <c r="B19" s="5"/>
      <c r="C19" s="40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40" t="s">
        <v>102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87.5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 x14ac:dyDescent="0.3">
      <c r="B25" s="7"/>
      <c r="C25" s="22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19"/>
      <c r="D28" s="49" t="s">
        <v>31</v>
      </c>
      <c r="E28" s="50">
        <f>E27+E26+E25+E24+E23+E22+E20+E19+E18+E17+E16+E15+E14+E13</f>
        <v>1727.72</v>
      </c>
    </row>
    <row r="29" spans="2:5" x14ac:dyDescent="0.25"/>
    <row r="30" spans="2:5" x14ac:dyDescent="0.25"/>
    <row r="31" spans="2:5" x14ac:dyDescent="0.25"/>
  </sheetData>
  <customSheetViews>
    <customSheetView guid="{26BAD1D5-633E-4892-88BD-C1C35E0E9EE0}">
      <selection sqref="A1:XFD1048576"/>
      <pageMargins left="0.7" right="0.7" top="0.75" bottom="0.75" header="0.3" footer="0.3"/>
    </customSheetView>
    <customSheetView guid="{7D113E4B-2489-4A93-A066-E9128A217E1E}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workbookViewId="0">
      <selection activeCell="H13" sqref="H13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111</v>
      </c>
    </row>
    <row r="7" spans="2:5" x14ac:dyDescent="0.25"/>
    <row r="9" spans="2:5" x14ac:dyDescent="0.25">
      <c r="B9" s="10" t="s">
        <v>4</v>
      </c>
      <c r="C9" s="12" t="s">
        <v>39</v>
      </c>
      <c r="D9" s="10" t="s">
        <v>0</v>
      </c>
      <c r="E9" s="11">
        <v>45461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81</v>
      </c>
      <c r="D14" s="31" t="s">
        <v>16</v>
      </c>
      <c r="E14" s="28">
        <v>42.67</v>
      </c>
    </row>
    <row r="15" spans="2:5" ht="15.75" x14ac:dyDescent="0.25">
      <c r="B15" s="2"/>
      <c r="C15" s="29" t="s">
        <v>8</v>
      </c>
      <c r="D15" s="31" t="s">
        <v>14</v>
      </c>
      <c r="E15" s="34">
        <v>111.6</v>
      </c>
    </row>
    <row r="16" spans="2:5" ht="16.5" thickBot="1" x14ac:dyDescent="0.3">
      <c r="B16" s="2"/>
      <c r="C16" s="51" t="s">
        <v>82</v>
      </c>
      <c r="D16" s="52" t="s">
        <v>83</v>
      </c>
      <c r="E16" s="53">
        <v>34.33</v>
      </c>
    </row>
    <row r="17" spans="2:5" ht="15.75" thickBot="1" x14ac:dyDescent="0.3">
      <c r="B17" s="4" t="s">
        <v>5</v>
      </c>
      <c r="C17" s="17" t="s">
        <v>20</v>
      </c>
      <c r="D17" s="35" t="s">
        <v>16</v>
      </c>
      <c r="E17" s="36">
        <v>94.4</v>
      </c>
    </row>
    <row r="18" spans="2:5" ht="30" x14ac:dyDescent="0.25">
      <c r="B18" s="5" t="s">
        <v>77</v>
      </c>
      <c r="C18" s="18" t="s">
        <v>84</v>
      </c>
      <c r="D18" s="37" t="s">
        <v>35</v>
      </c>
      <c r="E18" s="44">
        <v>53.88</v>
      </c>
    </row>
    <row r="19" spans="2:5" ht="52.15" customHeight="1" x14ac:dyDescent="0.25">
      <c r="B19" s="5"/>
      <c r="C19" s="40" t="s">
        <v>85</v>
      </c>
      <c r="D19" s="41" t="s">
        <v>55</v>
      </c>
      <c r="E19" s="45">
        <v>121.66</v>
      </c>
    </row>
    <row r="20" spans="2:5" ht="36.6" customHeight="1" x14ac:dyDescent="0.25">
      <c r="B20" s="5"/>
      <c r="C20" s="40" t="s">
        <v>86</v>
      </c>
      <c r="D20" s="41" t="s">
        <v>87</v>
      </c>
      <c r="E20" s="45">
        <v>131.19999999999999</v>
      </c>
    </row>
    <row r="21" spans="2:5" ht="36" customHeight="1" x14ac:dyDescent="0.25">
      <c r="B21" s="5"/>
      <c r="C21" s="40" t="s">
        <v>88</v>
      </c>
      <c r="D21" s="41" t="s">
        <v>89</v>
      </c>
      <c r="E21" s="45">
        <v>128.1</v>
      </c>
    </row>
    <row r="22" spans="2:5" ht="36" customHeight="1" x14ac:dyDescent="0.25">
      <c r="B22" s="5"/>
      <c r="C22" s="40" t="s">
        <v>90</v>
      </c>
      <c r="D22" s="41" t="s">
        <v>16</v>
      </c>
      <c r="E22" s="45">
        <v>55.26</v>
      </c>
    </row>
    <row r="23" spans="2:5" x14ac:dyDescent="0.25">
      <c r="B23" s="5"/>
      <c r="C23" s="42" t="s">
        <v>2</v>
      </c>
      <c r="D23" s="43" t="s">
        <v>46</v>
      </c>
      <c r="E23" s="46">
        <v>58.75</v>
      </c>
    </row>
    <row r="24" spans="2:5" ht="21.6" customHeight="1" thickBot="1" x14ac:dyDescent="0.3">
      <c r="B24" s="3"/>
      <c r="C24" s="19" t="s">
        <v>3</v>
      </c>
      <c r="D24" s="38" t="s">
        <v>17</v>
      </c>
      <c r="E24" s="47">
        <v>89.1</v>
      </c>
    </row>
    <row r="25" spans="2:5" ht="60" x14ac:dyDescent="0.25">
      <c r="B25" s="6" t="s">
        <v>78</v>
      </c>
      <c r="C25" s="20" t="s">
        <v>91</v>
      </c>
      <c r="D25" s="32" t="s">
        <v>16</v>
      </c>
      <c r="E25" s="21">
        <v>90</v>
      </c>
    </row>
    <row r="26" spans="2:5" ht="16.5" thickBot="1" x14ac:dyDescent="0.3">
      <c r="B26" s="7"/>
      <c r="C26" s="22" t="s">
        <v>92</v>
      </c>
      <c r="D26" s="39" t="s">
        <v>83</v>
      </c>
      <c r="E26" s="48">
        <v>83</v>
      </c>
    </row>
    <row r="27" spans="2:5" ht="40.15" customHeight="1" x14ac:dyDescent="0.25">
      <c r="B27" s="5" t="s">
        <v>79</v>
      </c>
      <c r="C27" s="20" t="s">
        <v>93</v>
      </c>
      <c r="D27" s="32" t="s">
        <v>69</v>
      </c>
      <c r="E27" s="21">
        <v>124.6</v>
      </c>
    </row>
    <row r="28" spans="2:5" ht="40.15" customHeight="1" x14ac:dyDescent="0.25">
      <c r="B28" s="5"/>
      <c r="C28" s="54" t="s">
        <v>94</v>
      </c>
      <c r="D28" s="55" t="s">
        <v>95</v>
      </c>
      <c r="E28" s="56">
        <v>181.83</v>
      </c>
    </row>
    <row r="29" spans="2:5" ht="22.15" customHeight="1" x14ac:dyDescent="0.25">
      <c r="B29" s="2"/>
      <c r="C29" s="24" t="s">
        <v>96</v>
      </c>
      <c r="D29" s="33" t="s">
        <v>62</v>
      </c>
      <c r="E29" s="23">
        <v>26.48</v>
      </c>
    </row>
    <row r="30" spans="2:5" ht="14.45" customHeight="1" x14ac:dyDescent="0.25">
      <c r="B30" s="2"/>
      <c r="C30" s="24" t="s">
        <v>2</v>
      </c>
      <c r="D30" s="33" t="s">
        <v>19</v>
      </c>
      <c r="E30" s="23">
        <v>70.5</v>
      </c>
    </row>
    <row r="31" spans="2:5" ht="66" customHeight="1" thickBot="1" x14ac:dyDescent="0.3">
      <c r="B31" s="3"/>
      <c r="C31" s="19"/>
      <c r="D31" s="49" t="s">
        <v>31</v>
      </c>
      <c r="E31" s="50">
        <f>E29+E27+E26+E25+E24+E23+E21+E20+E19+E18+E17+E15+E14+E13</f>
        <v>1429.6000000000001</v>
      </c>
    </row>
  </sheetData>
  <customSheetViews>
    <customSheetView guid="{26BAD1D5-633E-4892-88BD-C1C35E0E9EE0}">
      <selection activeCell="H13" sqref="H13"/>
      <pageMargins left="0.7" right="0.7" top="0.75" bottom="0.75" header="0.3" footer="0.3"/>
      <pageSetup paperSize="9" orientation="portrait" horizontalDpi="0" verticalDpi="0" r:id="rId1"/>
    </customSheetView>
    <customSheetView guid="{7D113E4B-2489-4A93-A066-E9128A217E1E}">
      <selection activeCell="E9" sqref="E9"/>
      <pageMargins left="0.7" right="0.7" top="0.75" bottom="0.75" header="0.3" footer="0.3"/>
      <pageSetup paperSize="9" orientation="portrait" horizontalDpi="0" verticalDpi="0" r:id="rId2"/>
    </customSheetView>
  </customSheetViews>
  <pageMargins left="0.7" right="0.7" top="0.75" bottom="0.75" header="0.3" footer="0.3"/>
  <pageSetup paperSize="9" orientation="portrait" horizontalDpi="0" verticalDpi="0" r:id="rId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topLeftCell="A6" workbookViewId="0">
      <selection activeCell="M22" sqref="M22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/>
    <row r="7" spans="2:5" x14ac:dyDescent="0.25">
      <c r="C7" t="s">
        <v>110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45462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15</v>
      </c>
      <c r="E13" s="26">
        <v>199.5</v>
      </c>
    </row>
    <row r="14" spans="2:5" ht="15.75" x14ac:dyDescent="0.25">
      <c r="B14" s="2"/>
      <c r="C14" s="27" t="s">
        <v>64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65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66</v>
      </c>
      <c r="D17" s="37" t="s">
        <v>53</v>
      </c>
      <c r="E17" s="44">
        <v>62.34</v>
      </c>
    </row>
    <row r="18" spans="2:5" ht="52.15" customHeight="1" x14ac:dyDescent="0.25">
      <c r="B18" s="5"/>
      <c r="C18" s="40" t="s">
        <v>67</v>
      </c>
      <c r="D18" s="41" t="s">
        <v>21</v>
      </c>
      <c r="E18" s="45">
        <v>104.59</v>
      </c>
    </row>
    <row r="19" spans="2:5" ht="36.6" customHeight="1" x14ac:dyDescent="0.25">
      <c r="B19" s="5"/>
      <c r="C19" s="40" t="s">
        <v>68</v>
      </c>
      <c r="D19" s="41" t="s">
        <v>69</v>
      </c>
      <c r="E19" s="45">
        <v>225.4</v>
      </c>
    </row>
    <row r="20" spans="2:5" ht="36" customHeight="1" x14ac:dyDescent="0.25">
      <c r="B20" s="5"/>
      <c r="C20" s="40" t="s">
        <v>70</v>
      </c>
      <c r="D20" s="41" t="s">
        <v>71</v>
      </c>
      <c r="E20" s="45">
        <v>192.01</v>
      </c>
    </row>
    <row r="21" spans="2:5" ht="36" customHeight="1" x14ac:dyDescent="0.25">
      <c r="B21" s="5"/>
      <c r="C21" s="40" t="s">
        <v>72</v>
      </c>
      <c r="D21" s="41" t="s">
        <v>16</v>
      </c>
      <c r="E21" s="45">
        <v>62.1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73</v>
      </c>
      <c r="D26" s="32" t="s">
        <v>74</v>
      </c>
      <c r="E26" s="21">
        <v>335.23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E27+E26+E25+E24+E23+E22+E20+E19+E18+E17+E16+E15+E14+E13</f>
        <v>1694.9499999999998</v>
      </c>
    </row>
    <row r="30" spans="2:5" x14ac:dyDescent="0.25"/>
    <row r="31" spans="2:5" x14ac:dyDescent="0.25"/>
  </sheetData>
  <customSheetViews>
    <customSheetView guid="{26BAD1D5-633E-4892-88BD-C1C35E0E9EE0}" topLeftCell="A6">
      <selection activeCell="M22" sqref="M22"/>
      <pageMargins left="0.7" right="0.7" top="0.75" bottom="0.75" header="0.3" footer="0.3"/>
    </customSheetView>
    <customSheetView guid="{7D113E4B-2489-4A93-A066-E9128A217E1E}" topLeftCell="A6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/>
    <row r="7" spans="2:5" x14ac:dyDescent="0.25">
      <c r="C7" t="s">
        <v>109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45463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47</v>
      </c>
      <c r="D13" s="30" t="s">
        <v>48</v>
      </c>
      <c r="E13" s="26">
        <v>241.16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50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41</v>
      </c>
      <c r="C17" s="18" t="s">
        <v>52</v>
      </c>
      <c r="D17" s="37" t="s">
        <v>53</v>
      </c>
      <c r="E17" s="44">
        <v>53.88</v>
      </c>
    </row>
    <row r="18" spans="2:5" ht="52.15" customHeight="1" x14ac:dyDescent="0.25">
      <c r="B18" s="5"/>
      <c r="C18" s="40" t="s">
        <v>54</v>
      </c>
      <c r="D18" s="41" t="s">
        <v>55</v>
      </c>
      <c r="E18" s="45">
        <v>114.78</v>
      </c>
    </row>
    <row r="19" spans="2:5" ht="36.6" customHeight="1" x14ac:dyDescent="0.25">
      <c r="B19" s="5"/>
      <c r="C19" s="40" t="s">
        <v>56</v>
      </c>
      <c r="D19" s="41" t="s">
        <v>16</v>
      </c>
      <c r="E19" s="45">
        <v>303.43</v>
      </c>
    </row>
    <row r="20" spans="2:5" ht="36" customHeight="1" x14ac:dyDescent="0.25">
      <c r="B20" s="5"/>
      <c r="C20" s="40" t="s">
        <v>57</v>
      </c>
      <c r="D20" s="41" t="s">
        <v>16</v>
      </c>
      <c r="E20" s="45">
        <v>87.5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42</v>
      </c>
      <c r="C23" s="20" t="s">
        <v>58</v>
      </c>
      <c r="D23" s="32" t="s">
        <v>16</v>
      </c>
      <c r="E23" s="21">
        <v>96.3</v>
      </c>
    </row>
    <row r="24" spans="2:5" ht="16.5" thickBot="1" x14ac:dyDescent="0.3">
      <c r="B24" s="7"/>
      <c r="C24" s="22" t="s">
        <v>37</v>
      </c>
      <c r="D24" s="39" t="s">
        <v>18</v>
      </c>
      <c r="E24" s="48">
        <v>90.2</v>
      </c>
    </row>
    <row r="25" spans="2:5" ht="40.15" customHeight="1" x14ac:dyDescent="0.25">
      <c r="B25" s="5" t="s">
        <v>6</v>
      </c>
      <c r="C25" s="20" t="s">
        <v>59</v>
      </c>
      <c r="D25" s="32" t="s">
        <v>60</v>
      </c>
      <c r="E25" s="21">
        <v>404.05</v>
      </c>
    </row>
    <row r="26" spans="2:5" ht="22.15" customHeight="1" x14ac:dyDescent="0.25">
      <c r="B26" s="2"/>
      <c r="C26" s="24" t="s">
        <v>61</v>
      </c>
      <c r="D26" s="33" t="s">
        <v>62</v>
      </c>
      <c r="E26" s="23">
        <v>26.48</v>
      </c>
    </row>
    <row r="27" spans="2:5" ht="14.45" customHeight="1" x14ac:dyDescent="0.25">
      <c r="B27" s="2"/>
      <c r="C27" s="24"/>
      <c r="D27" s="33"/>
      <c r="E27" s="23"/>
    </row>
    <row r="28" spans="2:5" ht="30.75" thickBot="1" x14ac:dyDescent="0.3">
      <c r="B28" s="3"/>
      <c r="C28" s="19"/>
      <c r="D28" s="49" t="s">
        <v>31</v>
      </c>
      <c r="E28" s="50">
        <f>E26+E25+E24+E23+E22+E21+E20+E19+E18+E17+E16+E15+E14+E13</f>
        <v>1864.5600000000002</v>
      </c>
    </row>
    <row r="29" spans="2:5" x14ac:dyDescent="0.25"/>
    <row r="30" spans="2:5" x14ac:dyDescent="0.25"/>
    <row r="31" spans="2:5" x14ac:dyDescent="0.25"/>
  </sheetData>
  <customSheetViews>
    <customSheetView guid="{26BAD1D5-633E-4892-88BD-C1C35E0E9EE0}">
      <selection activeCell="E9" sqref="E9"/>
      <pageMargins left="0.7" right="0.7" top="0.75" bottom="0.75" header="0.3" footer="0.3"/>
    </customSheetView>
    <customSheetView guid="{7D113E4B-2489-4A93-A066-E9128A217E1E}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workbookViewId="0">
      <selection activeCell="H16" sqref="H1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7" spans="2:5" x14ac:dyDescent="0.25"/>
    <row r="9" spans="2:5" x14ac:dyDescent="0.25">
      <c r="B9" s="10" t="s">
        <v>4</v>
      </c>
      <c r="C9" s="12" t="s">
        <v>39</v>
      </c>
      <c r="D9" s="10" t="s">
        <v>0</v>
      </c>
      <c r="E9" s="11">
        <v>45464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43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1766.52</v>
      </c>
    </row>
    <row r="30" spans="2:5" x14ac:dyDescent="0.25"/>
  </sheetData>
  <customSheetViews>
    <customSheetView guid="{26BAD1D5-633E-4892-88BD-C1C35E0E9EE0}">
      <selection activeCell="H16" sqref="H16"/>
      <pageMargins left="0.7" right="0.7" top="0.75" bottom="0.75" header="0.3" footer="0.3"/>
    </customSheetView>
    <customSheetView guid="{7D113E4B-2489-4A93-A066-E9128A217E1E}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workbookViewId="0">
      <selection activeCell="I13" sqref="I13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/>
    <row r="7" spans="2:5" x14ac:dyDescent="0.25">
      <c r="C7" t="s">
        <v>155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45467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162</v>
      </c>
      <c r="D13" s="30" t="s">
        <v>15</v>
      </c>
      <c r="E13" s="26">
        <v>207.6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66</v>
      </c>
      <c r="D17" s="37" t="s">
        <v>53</v>
      </c>
      <c r="E17" s="44">
        <v>34.799999999999997</v>
      </c>
    </row>
    <row r="18" spans="2:5" ht="52.15" customHeight="1" x14ac:dyDescent="0.25">
      <c r="B18" s="5"/>
      <c r="C18" s="40" t="s">
        <v>156</v>
      </c>
      <c r="D18" s="41" t="s">
        <v>157</v>
      </c>
      <c r="E18" s="45">
        <v>114.56</v>
      </c>
    </row>
    <row r="19" spans="2:5" ht="36.6" customHeight="1" x14ac:dyDescent="0.25">
      <c r="B19" s="5"/>
      <c r="C19" s="40" t="s">
        <v>158</v>
      </c>
      <c r="D19" s="41" t="s">
        <v>69</v>
      </c>
      <c r="E19" s="45">
        <v>211.06</v>
      </c>
    </row>
    <row r="20" spans="2:5" ht="36" customHeight="1" x14ac:dyDescent="0.25">
      <c r="B20" s="5"/>
      <c r="C20" s="40" t="s">
        <v>159</v>
      </c>
      <c r="D20" s="41" t="s">
        <v>95</v>
      </c>
      <c r="E20" s="45">
        <v>145.86000000000001</v>
      </c>
    </row>
    <row r="21" spans="2:5" x14ac:dyDescent="0.25">
      <c r="B21" s="5"/>
      <c r="C21" s="42" t="s">
        <v>57</v>
      </c>
      <c r="D21" s="43" t="s">
        <v>16</v>
      </c>
      <c r="E21" s="46">
        <v>68.180000000000007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21.6" customHeight="1" thickBot="1" x14ac:dyDescent="0.3">
      <c r="B23" s="2"/>
      <c r="C23" s="60" t="s">
        <v>2</v>
      </c>
      <c r="D23" s="61" t="s">
        <v>46</v>
      </c>
      <c r="E23" s="62">
        <v>58.75</v>
      </c>
    </row>
    <row r="24" spans="2:5" ht="60" x14ac:dyDescent="0.25">
      <c r="B24" s="6" t="s">
        <v>42</v>
      </c>
      <c r="C24" s="20" t="s">
        <v>91</v>
      </c>
      <c r="D24" s="32" t="s">
        <v>16</v>
      </c>
      <c r="E24" s="21">
        <v>90</v>
      </c>
    </row>
    <row r="25" spans="2:5" ht="16.5" thickBot="1" x14ac:dyDescent="0.3">
      <c r="B25" s="7"/>
      <c r="C25" s="22" t="s">
        <v>160</v>
      </c>
      <c r="D25" s="39" t="s">
        <v>18</v>
      </c>
      <c r="E25" s="48">
        <v>192</v>
      </c>
    </row>
    <row r="26" spans="2:5" ht="40.15" customHeight="1" x14ac:dyDescent="0.25">
      <c r="B26" s="5" t="s">
        <v>6</v>
      </c>
      <c r="C26" s="20" t="s">
        <v>161</v>
      </c>
      <c r="D26" s="32" t="s">
        <v>69</v>
      </c>
      <c r="E26" s="21">
        <v>124.56</v>
      </c>
    </row>
    <row r="27" spans="2:5" ht="22.15" customHeight="1" x14ac:dyDescent="0.25">
      <c r="B27" s="2"/>
      <c r="C27" s="24" t="s">
        <v>88</v>
      </c>
      <c r="D27" s="33" t="s">
        <v>89</v>
      </c>
      <c r="E27" s="23">
        <v>128.1</v>
      </c>
    </row>
    <row r="28" spans="2:5" ht="22.15" customHeight="1" x14ac:dyDescent="0.25">
      <c r="B28" s="2"/>
      <c r="C28" s="24" t="s">
        <v>75</v>
      </c>
      <c r="D28" s="33" t="s">
        <v>13</v>
      </c>
      <c r="E28" s="23">
        <v>24.1</v>
      </c>
    </row>
    <row r="29" spans="2:5" ht="14.45" customHeight="1" x14ac:dyDescent="0.25">
      <c r="B29" s="2"/>
      <c r="C29" s="24" t="s">
        <v>2</v>
      </c>
      <c r="D29" s="33" t="s">
        <v>19</v>
      </c>
      <c r="E29" s="23">
        <v>70.5</v>
      </c>
    </row>
    <row r="30" spans="2:5" ht="30.75" thickBot="1" x14ac:dyDescent="0.3">
      <c r="B30" s="3"/>
      <c r="C30" s="19"/>
      <c r="D30" s="49" t="s">
        <v>31</v>
      </c>
      <c r="E30" s="50">
        <f>E29+E28+E27+E26+E25+E24+E23+E22+E21+E20+E19+E18+E17+E16+E15+E14+E13</f>
        <v>1760.4399999999998</v>
      </c>
    </row>
  </sheetData>
  <customSheetViews>
    <customSheetView guid="{26BAD1D5-633E-4892-88BD-C1C35E0E9EE0}">
      <selection activeCell="I13" sqref="I13"/>
      <pageMargins left="0.7" right="0.7" top="0.75" bottom="0.75" header="0.3" footer="0.3"/>
    </customSheetView>
    <customSheetView guid="{7D113E4B-2489-4A93-A066-E9128A217E1E}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G7" sqref="G7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7" spans="2:5" x14ac:dyDescent="0.25"/>
    <row r="9" spans="2:5" x14ac:dyDescent="0.25">
      <c r="B9" s="10" t="s">
        <v>4</v>
      </c>
      <c r="C9" s="12" t="s">
        <v>39</v>
      </c>
      <c r="D9" s="10" t="s">
        <v>0</v>
      </c>
      <c r="E9" s="11">
        <v>45468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148</v>
      </c>
      <c r="D18" s="41" t="s">
        <v>149</v>
      </c>
      <c r="E18" s="45">
        <v>106.63</v>
      </c>
    </row>
    <row r="19" spans="2:5" ht="36.6" customHeight="1" x14ac:dyDescent="0.25">
      <c r="B19" s="5"/>
      <c r="C19" s="40" t="s">
        <v>150</v>
      </c>
      <c r="D19" s="41" t="s">
        <v>101</v>
      </c>
      <c r="E19" s="45">
        <v>136.30000000000001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153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154</v>
      </c>
      <c r="D25" s="39" t="s">
        <v>53</v>
      </c>
      <c r="E25" s="48">
        <v>165.5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31</v>
      </c>
      <c r="E28" s="50">
        <f>E27+E26+E25+E24+E23+E22+E21+E20+E18+E19+E17+E16+E15+E14</f>
        <v>1652.3799999999997</v>
      </c>
    </row>
    <row r="29" spans="2:5" x14ac:dyDescent="0.25"/>
  </sheetData>
  <customSheetViews>
    <customSheetView guid="{26BAD1D5-633E-4892-88BD-C1C35E0E9EE0}">
      <selection activeCell="G7" sqref="G7"/>
      <pageMargins left="0.7" right="0.7" top="0.75" bottom="0.75" header="0.3" footer="0.3"/>
    </customSheetView>
    <customSheetView guid="{7D113E4B-2489-4A93-A066-E9128A217E1E}">
      <selection activeCell="E18" sqref="E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I9" sqref="I9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135</v>
      </c>
    </row>
    <row r="7" spans="2:5" x14ac:dyDescent="0.25"/>
    <row r="9" spans="2:5" x14ac:dyDescent="0.25">
      <c r="B9" s="10" t="s">
        <v>4</v>
      </c>
      <c r="C9" s="12" t="s">
        <v>39</v>
      </c>
      <c r="D9" s="10" t="s">
        <v>0</v>
      </c>
      <c r="E9" s="11">
        <v>45469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136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138</v>
      </c>
      <c r="D17" s="37" t="s">
        <v>35</v>
      </c>
      <c r="E17" s="44">
        <v>24.24</v>
      </c>
    </row>
    <row r="18" spans="2:5" ht="52.15" customHeight="1" x14ac:dyDescent="0.25">
      <c r="B18" s="5"/>
      <c r="C18" s="40" t="s">
        <v>139</v>
      </c>
      <c r="D18" s="41" t="s">
        <v>55</v>
      </c>
      <c r="E18" s="45">
        <v>121.57</v>
      </c>
    </row>
    <row r="19" spans="2:5" ht="36.6" customHeight="1" x14ac:dyDescent="0.25">
      <c r="B19" s="5"/>
      <c r="C19" s="40" t="s">
        <v>140</v>
      </c>
      <c r="D19" s="41" t="s">
        <v>115</v>
      </c>
      <c r="E19" s="45">
        <v>396</v>
      </c>
    </row>
    <row r="20" spans="2:5" ht="36" customHeight="1" x14ac:dyDescent="0.25">
      <c r="B20" s="5"/>
      <c r="C20" s="40" t="s">
        <v>141</v>
      </c>
      <c r="D20" s="41" t="s">
        <v>16</v>
      </c>
      <c r="E20" s="45">
        <v>68.2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27</v>
      </c>
      <c r="D23" s="32" t="s">
        <v>16</v>
      </c>
      <c r="E23" s="21">
        <v>75.239999999999995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89.1</v>
      </c>
    </row>
    <row r="25" spans="2:5" ht="40.15" customHeight="1" x14ac:dyDescent="0.25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38.25" customHeight="1" x14ac:dyDescent="0.25">
      <c r="B26" s="2"/>
      <c r="C26" s="24" t="s">
        <v>144</v>
      </c>
      <c r="D26" s="33" t="s">
        <v>89</v>
      </c>
      <c r="E26" s="23">
        <v>201.6</v>
      </c>
    </row>
    <row r="27" spans="2:5" ht="21.75" customHeight="1" x14ac:dyDescent="0.25">
      <c r="B27" s="2"/>
      <c r="C27" s="57" t="s">
        <v>28</v>
      </c>
      <c r="D27" s="58" t="s">
        <v>13</v>
      </c>
      <c r="E27" s="59">
        <v>79.38</v>
      </c>
    </row>
    <row r="28" spans="2:5" ht="20.25" customHeight="1" x14ac:dyDescent="0.25">
      <c r="B28" s="2"/>
      <c r="C28" s="57" t="s">
        <v>2</v>
      </c>
      <c r="D28" s="58" t="s">
        <v>19</v>
      </c>
      <c r="E28" s="59">
        <v>70.5</v>
      </c>
    </row>
    <row r="29" spans="2:5" ht="66" customHeight="1" thickBot="1" x14ac:dyDescent="0.3">
      <c r="B29" s="3"/>
      <c r="C29" s="19"/>
      <c r="D29" s="49" t="s">
        <v>31</v>
      </c>
      <c r="E29" s="50">
        <f>E28+E27+E26+E25+E24+E23+E22+E21+E20+E19+E18+E17+E16+E15+E14+E13</f>
        <v>1867.14</v>
      </c>
    </row>
  </sheetData>
  <customSheetViews>
    <customSheetView guid="{26BAD1D5-633E-4892-88BD-C1C35E0E9EE0}">
      <selection activeCell="I9" sqref="I9"/>
      <pageMargins left="0.7" right="0.7" top="0.75" bottom="0.75" header="0.3" footer="0.3"/>
    </customSheetView>
    <customSheetView guid="{7D113E4B-2489-4A93-A066-E9128A217E1E}">
      <selection activeCell="C13" sqref="C13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H13" sqref="H13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/>
    <row r="7" spans="2:5" x14ac:dyDescent="0.25">
      <c r="C7" t="s">
        <v>125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45470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126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127</v>
      </c>
      <c r="D15" s="31" t="s">
        <v>128</v>
      </c>
      <c r="E15" s="34">
        <v>119.8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41</v>
      </c>
      <c r="C17" s="18" t="s">
        <v>129</v>
      </c>
      <c r="D17" s="37" t="s">
        <v>53</v>
      </c>
      <c r="E17" s="44">
        <v>41.8</v>
      </c>
    </row>
    <row r="18" spans="2:5" ht="52.15" customHeight="1" x14ac:dyDescent="0.25">
      <c r="B18" s="5"/>
      <c r="C18" s="40" t="s">
        <v>130</v>
      </c>
      <c r="D18" s="41" t="s">
        <v>55</v>
      </c>
      <c r="E18" s="45">
        <v>76.569999999999993</v>
      </c>
    </row>
    <row r="19" spans="2:5" ht="36.6" customHeight="1" x14ac:dyDescent="0.25">
      <c r="B19" s="5"/>
      <c r="C19" s="40" t="s">
        <v>131</v>
      </c>
      <c r="D19" s="41" t="s">
        <v>115</v>
      </c>
      <c r="E19" s="45">
        <v>264</v>
      </c>
    </row>
    <row r="20" spans="2:5" x14ac:dyDescent="0.25">
      <c r="B20" s="5"/>
      <c r="C20" s="42" t="s">
        <v>133</v>
      </c>
      <c r="D20" s="43" t="s">
        <v>16</v>
      </c>
      <c r="E20" s="46">
        <v>108</v>
      </c>
    </row>
    <row r="21" spans="2:5" x14ac:dyDescent="0.25">
      <c r="B21" s="5"/>
      <c r="C21" s="40" t="s">
        <v>2</v>
      </c>
      <c r="D21" s="41" t="s">
        <v>132</v>
      </c>
      <c r="E21" s="45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37</v>
      </c>
      <c r="D24" s="39" t="s">
        <v>18</v>
      </c>
      <c r="E24" s="48">
        <v>90.2</v>
      </c>
    </row>
    <row r="25" spans="2:5" ht="40.15" customHeight="1" x14ac:dyDescent="0.25">
      <c r="B25" s="5" t="s">
        <v>6</v>
      </c>
      <c r="C25" s="20" t="s">
        <v>134</v>
      </c>
      <c r="D25" s="32" t="s">
        <v>74</v>
      </c>
      <c r="E25" s="21">
        <v>347.5</v>
      </c>
    </row>
    <row r="26" spans="2:5" ht="21.75" customHeight="1" x14ac:dyDescent="0.25">
      <c r="B26" s="2"/>
      <c r="C26" s="24" t="s">
        <v>75</v>
      </c>
      <c r="D26" s="33" t="s">
        <v>13</v>
      </c>
      <c r="E26" s="23">
        <v>24.1</v>
      </c>
    </row>
    <row r="27" spans="2:5" ht="14.45" customHeight="1" x14ac:dyDescent="0.25">
      <c r="B27" s="2"/>
      <c r="C27" s="24" t="s">
        <v>2</v>
      </c>
      <c r="D27" s="33" t="s">
        <v>19</v>
      </c>
      <c r="E27" s="23">
        <v>70.5</v>
      </c>
    </row>
    <row r="28" spans="2:5" ht="30.75" thickBot="1" x14ac:dyDescent="0.3">
      <c r="B28" s="3"/>
      <c r="C28" s="19"/>
      <c r="D28" s="49" t="s">
        <v>31</v>
      </c>
      <c r="E28" s="50">
        <f>E27+E26+E25+E24+E23+E22+E21+E20+E19+E18+E17+E16+E15+E14+E13</f>
        <v>1740.8000000000002</v>
      </c>
    </row>
  </sheetData>
  <customSheetViews>
    <customSheetView guid="{26BAD1D5-633E-4892-88BD-C1C35E0E9EE0}">
      <selection activeCell="H13" sqref="H13"/>
      <pageMargins left="0.7" right="0.7" top="0.75" bottom="0.75" header="0.3" footer="0.3"/>
    </customSheetView>
    <customSheetView guid="{7D113E4B-2489-4A93-A066-E9128A217E1E}">
      <selection activeCell="E11" sqref="E1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26BAD1D5-633E-4892-88BD-C1C35E0E9EE0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tabSelected="1" workbookViewId="0">
      <selection activeCell="J17" sqref="J17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113</v>
      </c>
    </row>
    <row r="7" spans="2:5" x14ac:dyDescent="0.25"/>
    <row r="9" spans="2:5" x14ac:dyDescent="0.25">
      <c r="B9" s="10" t="s">
        <v>4</v>
      </c>
      <c r="C9" s="12" t="s">
        <v>39</v>
      </c>
      <c r="D9" s="10" t="s">
        <v>0</v>
      </c>
      <c r="E9" s="11">
        <v>45471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114</v>
      </c>
      <c r="D13" s="30" t="s">
        <v>115</v>
      </c>
      <c r="E13" s="26">
        <v>71.2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118</v>
      </c>
      <c r="D17" s="37" t="s">
        <v>53</v>
      </c>
      <c r="E17" s="44">
        <v>46.4</v>
      </c>
    </row>
    <row r="18" spans="2:5" ht="52.15" customHeight="1" x14ac:dyDescent="0.25">
      <c r="B18" s="5"/>
      <c r="C18" s="40" t="s">
        <v>119</v>
      </c>
      <c r="D18" s="41" t="s">
        <v>120</v>
      </c>
      <c r="E18" s="45">
        <v>119.17</v>
      </c>
    </row>
    <row r="19" spans="2:5" ht="36.6" customHeight="1" x14ac:dyDescent="0.25">
      <c r="B19" s="5"/>
      <c r="C19" s="40" t="s">
        <v>121</v>
      </c>
      <c r="D19" s="41" t="s">
        <v>122</v>
      </c>
      <c r="E19" s="45">
        <v>243.48</v>
      </c>
    </row>
    <row r="20" spans="2:5" ht="36" customHeight="1" x14ac:dyDescent="0.25">
      <c r="B20" s="5"/>
      <c r="C20" s="40" t="s">
        <v>24</v>
      </c>
      <c r="D20" s="41" t="s">
        <v>16</v>
      </c>
      <c r="E20" s="45">
        <v>75.239999999999995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27</v>
      </c>
      <c r="D23" s="32" t="s">
        <v>16</v>
      </c>
      <c r="E23" s="21">
        <v>75.239999999999995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89.1</v>
      </c>
    </row>
    <row r="25" spans="2:5" ht="40.15" customHeight="1" x14ac:dyDescent="0.25">
      <c r="B25" s="5" t="s">
        <v>79</v>
      </c>
      <c r="C25" s="20" t="s">
        <v>124</v>
      </c>
      <c r="D25" s="32" t="s">
        <v>44</v>
      </c>
      <c r="E25" s="21">
        <v>414.29</v>
      </c>
    </row>
    <row r="26" spans="2:5" ht="22.15" customHeight="1" x14ac:dyDescent="0.25">
      <c r="B26" s="2"/>
      <c r="C26" s="24" t="s">
        <v>96</v>
      </c>
      <c r="D26" s="33" t="s">
        <v>62</v>
      </c>
      <c r="E26" s="23">
        <v>26.48</v>
      </c>
    </row>
    <row r="27" spans="2:5" ht="66" customHeight="1" thickBot="1" x14ac:dyDescent="0.3">
      <c r="B27" s="3"/>
      <c r="C27" s="19"/>
      <c r="D27" s="49" t="s">
        <v>31</v>
      </c>
      <c r="E27" s="50">
        <f>E26+E25+E24+E23+E22+E21++E19+E18+E17+E16+E15+E14+E13</f>
        <v>1515.2100000000003</v>
      </c>
    </row>
    <row r="28" spans="2:5" x14ac:dyDescent="0.25"/>
    <row r="29" spans="2:5" x14ac:dyDescent="0.25"/>
    <row r="30" spans="2:5" x14ac:dyDescent="0.25"/>
    <row r="31" spans="2:5" x14ac:dyDescent="0.25"/>
  </sheetData>
  <customSheetViews>
    <customSheetView guid="{26BAD1D5-633E-4892-88BD-C1C35E0E9EE0}">
      <selection activeCell="J17" sqref="J17"/>
      <pageMargins left="0.7" right="0.7" top="0.75" bottom="0.75" header="0.3" footer="0.3"/>
    </customSheetView>
    <customSheetView guid="{7D113E4B-2489-4A93-A066-E9128A217E1E}">
      <selection activeCell="J12" sqref="J12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workbookViewId="0">
      <selection activeCell="G31" sqref="G31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111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45443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81</v>
      </c>
      <c r="D14" s="31" t="s">
        <v>16</v>
      </c>
      <c r="E14" s="28">
        <v>42.67</v>
      </c>
    </row>
    <row r="15" spans="2:5" ht="15.75" x14ac:dyDescent="0.25">
      <c r="B15" s="2"/>
      <c r="C15" s="29" t="s">
        <v>8</v>
      </c>
      <c r="D15" s="31" t="s">
        <v>14</v>
      </c>
      <c r="E15" s="34">
        <v>111.6</v>
      </c>
    </row>
    <row r="16" spans="2:5" ht="16.5" thickBot="1" x14ac:dyDescent="0.3">
      <c r="B16" s="2"/>
      <c r="C16" s="51" t="s">
        <v>82</v>
      </c>
      <c r="D16" s="52" t="s">
        <v>83</v>
      </c>
      <c r="E16" s="53">
        <v>34.33</v>
      </c>
    </row>
    <row r="17" spans="2:5" ht="15.75" thickBot="1" x14ac:dyDescent="0.3">
      <c r="B17" s="4" t="s">
        <v>5</v>
      </c>
      <c r="C17" s="17" t="s">
        <v>20</v>
      </c>
      <c r="D17" s="35" t="s">
        <v>16</v>
      </c>
      <c r="E17" s="36">
        <v>94.4</v>
      </c>
    </row>
    <row r="18" spans="2:5" ht="30" x14ac:dyDescent="0.25">
      <c r="B18" s="5" t="s">
        <v>77</v>
      </c>
      <c r="C18" s="18" t="s">
        <v>84</v>
      </c>
      <c r="D18" s="37" t="s">
        <v>35</v>
      </c>
      <c r="E18" s="44">
        <v>53.88</v>
      </c>
    </row>
    <row r="19" spans="2:5" ht="52.15" customHeight="1" x14ac:dyDescent="0.25">
      <c r="B19" s="5"/>
      <c r="C19" s="40" t="s">
        <v>85</v>
      </c>
      <c r="D19" s="41" t="s">
        <v>55</v>
      </c>
      <c r="E19" s="45">
        <v>121.66</v>
      </c>
    </row>
    <row r="20" spans="2:5" ht="36.6" customHeight="1" x14ac:dyDescent="0.25">
      <c r="B20" s="5"/>
      <c r="C20" s="40" t="s">
        <v>86</v>
      </c>
      <c r="D20" s="41" t="s">
        <v>87</v>
      </c>
      <c r="E20" s="45">
        <v>131.19999999999999</v>
      </c>
    </row>
    <row r="21" spans="2:5" ht="36" customHeight="1" x14ac:dyDescent="0.25">
      <c r="B21" s="5"/>
      <c r="C21" s="40" t="s">
        <v>88</v>
      </c>
      <c r="D21" s="41" t="s">
        <v>89</v>
      </c>
      <c r="E21" s="45">
        <v>128.1</v>
      </c>
    </row>
    <row r="22" spans="2:5" ht="36" customHeight="1" x14ac:dyDescent="0.25">
      <c r="B22" s="5"/>
      <c r="C22" s="40" t="s">
        <v>90</v>
      </c>
      <c r="D22" s="41" t="s">
        <v>16</v>
      </c>
      <c r="E22" s="45">
        <v>55.26</v>
      </c>
    </row>
    <row r="23" spans="2:5" x14ac:dyDescent="0.25">
      <c r="B23" s="5"/>
      <c r="C23" s="42" t="s">
        <v>2</v>
      </c>
      <c r="D23" s="43" t="s">
        <v>46</v>
      </c>
      <c r="E23" s="46">
        <v>58.75</v>
      </c>
    </row>
    <row r="24" spans="2:5" ht="21.6" customHeight="1" thickBot="1" x14ac:dyDescent="0.3">
      <c r="B24" s="3"/>
      <c r="C24" s="19" t="s">
        <v>3</v>
      </c>
      <c r="D24" s="38" t="s">
        <v>17</v>
      </c>
      <c r="E24" s="47">
        <v>89.1</v>
      </c>
    </row>
    <row r="25" spans="2:5" ht="60" x14ac:dyDescent="0.25">
      <c r="B25" s="6" t="s">
        <v>78</v>
      </c>
      <c r="C25" s="20" t="s">
        <v>91</v>
      </c>
      <c r="D25" s="32" t="s">
        <v>16</v>
      </c>
      <c r="E25" s="21">
        <v>90</v>
      </c>
    </row>
    <row r="26" spans="2:5" ht="16.5" thickBot="1" x14ac:dyDescent="0.3">
      <c r="B26" s="7"/>
      <c r="C26" s="22" t="s">
        <v>92</v>
      </c>
      <c r="D26" s="39" t="s">
        <v>83</v>
      </c>
      <c r="E26" s="48">
        <v>83</v>
      </c>
    </row>
    <row r="27" spans="2:5" ht="40.15" customHeight="1" x14ac:dyDescent="0.25">
      <c r="B27" s="5" t="s">
        <v>79</v>
      </c>
      <c r="C27" s="20" t="s">
        <v>93</v>
      </c>
      <c r="D27" s="32" t="s">
        <v>69</v>
      </c>
      <c r="E27" s="21">
        <v>124.6</v>
      </c>
    </row>
    <row r="28" spans="2:5" ht="40.15" customHeight="1" x14ac:dyDescent="0.25">
      <c r="B28" s="5"/>
      <c r="C28" s="54" t="s">
        <v>94</v>
      </c>
      <c r="D28" s="55" t="s">
        <v>95</v>
      </c>
      <c r="E28" s="56">
        <v>181.83</v>
      </c>
    </row>
    <row r="29" spans="2:5" ht="22.15" customHeight="1" x14ac:dyDescent="0.25">
      <c r="B29" s="2"/>
      <c r="C29" s="24" t="s">
        <v>96</v>
      </c>
      <c r="D29" s="33" t="s">
        <v>62</v>
      </c>
      <c r="E29" s="23">
        <v>26.48</v>
      </c>
    </row>
    <row r="30" spans="2:5" ht="14.45" customHeight="1" x14ac:dyDescent="0.25">
      <c r="B30" s="2"/>
      <c r="C30" s="24" t="s">
        <v>2</v>
      </c>
      <c r="D30" s="33" t="s">
        <v>19</v>
      </c>
      <c r="E30" s="23">
        <v>70.5</v>
      </c>
    </row>
    <row r="31" spans="2:5" ht="66" customHeight="1" thickBot="1" x14ac:dyDescent="0.3">
      <c r="B31" s="3"/>
      <c r="C31" s="19"/>
      <c r="D31" s="49" t="s">
        <v>31</v>
      </c>
      <c r="E31" s="50">
        <f>E29+E27+E26+E25+E24+E23+E21+E20+E19+E18+E17+E15+E14+E13</f>
        <v>1429.6000000000001</v>
      </c>
    </row>
  </sheetData>
  <customSheetViews>
    <customSheetView guid="{26BAD1D5-633E-4892-88BD-C1C35E0E9EE0}" state="hidden">
      <selection activeCell="G31" sqref="G31"/>
      <pageMargins left="0.7" right="0.7" top="0.75" bottom="0.75" header="0.3" footer="0.3"/>
    </customSheetView>
    <customSheetView guid="{7D113E4B-2489-4A93-A066-E9128A217E1E}">
      <selection activeCell="F12" sqref="F12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16" workbookViewId="0">
      <selection activeCell="E17" sqref="E17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45383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43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1766.52</v>
      </c>
    </row>
  </sheetData>
  <customSheetViews>
    <customSheetView guid="{26BAD1D5-633E-4892-88BD-C1C35E0E9EE0}" state="hidden" topLeftCell="A16">
      <selection activeCell="E17" sqref="E17"/>
      <pageMargins left="0.7" right="0.7" top="0.75" bottom="0.75" header="0.3" footer="0.3"/>
    </customSheetView>
    <customSheetView guid="{7D113E4B-2489-4A93-A066-E9128A217E1E}" state="hidden" topLeftCell="A16">
      <selection activeCell="E17" sqref="E1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31" workbookViewId="0">
      <selection activeCell="E9" sqref="E9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45353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148</v>
      </c>
      <c r="D18" s="41" t="s">
        <v>149</v>
      </c>
      <c r="E18" s="45">
        <v>106.63</v>
      </c>
    </row>
    <row r="19" spans="2:5" ht="36.6" customHeight="1" x14ac:dyDescent="0.25">
      <c r="B19" s="5"/>
      <c r="C19" s="40" t="s">
        <v>150</v>
      </c>
      <c r="D19" s="41" t="s">
        <v>101</v>
      </c>
      <c r="E19" s="45">
        <v>136.30000000000001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153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154</v>
      </c>
      <c r="D25" s="39" t="s">
        <v>53</v>
      </c>
      <c r="E25" s="48">
        <v>165.5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31</v>
      </c>
      <c r="E28" s="50">
        <f>E27+E26+E25+E24+E23+E22+E21+E20+E18+E19+E17+E16+E15+E14</f>
        <v>1652.3799999999997</v>
      </c>
    </row>
  </sheetData>
  <customSheetViews>
    <customSheetView guid="{26BAD1D5-633E-4892-88BD-C1C35E0E9EE0}" state="hidden" topLeftCell="A31">
      <selection activeCell="E9" sqref="E9"/>
      <pageMargins left="0.7" right="0.7" top="0.75" bottom="0.75" header="0.3" footer="0.3"/>
    </customSheetView>
    <customSheetView guid="{7D113E4B-2489-4A93-A066-E9128A217E1E}" state="hidden" topLeftCell="A31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26BAD1D5-633E-4892-88BD-C1C35E0E9EE0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26BAD1D5-633E-4892-88BD-C1C35E0E9EE0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26BAD1D5-633E-4892-88BD-C1C35E0E9EE0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26BAD1D5-633E-4892-88BD-C1C35E0E9EE0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53</vt:i4>
      </vt:variant>
    </vt:vector>
  </HeadingPairs>
  <TitlesOfParts>
    <vt:vector size="53" baseType="lpstr">
      <vt:lpstr>1 апреля</vt:lpstr>
      <vt:lpstr>Лист1</vt:lpstr>
      <vt:lpstr>Лист2</vt:lpstr>
      <vt:lpstr>1 апр.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  <vt:lpstr>Лист14</vt:lpstr>
      <vt:lpstr>Лист15</vt:lpstr>
      <vt:lpstr>Лист16</vt:lpstr>
      <vt:lpstr>Лист17</vt:lpstr>
      <vt:lpstr>Лист18</vt:lpstr>
      <vt:lpstr>Лист19</vt:lpstr>
      <vt:lpstr>Лист20</vt:lpstr>
      <vt:lpstr>Лист21</vt:lpstr>
      <vt:lpstr>Лист22</vt:lpstr>
      <vt:lpstr>Лист23</vt:lpstr>
      <vt:lpstr>2 апр.</vt:lpstr>
      <vt:lpstr>3 апр.</vt:lpstr>
      <vt:lpstr>3 июня</vt:lpstr>
      <vt:lpstr>4 июня</vt:lpstr>
      <vt:lpstr>5 июня</vt:lpstr>
      <vt:lpstr>6 июня</vt:lpstr>
      <vt:lpstr>Лист24</vt:lpstr>
      <vt:lpstr>7 июня</vt:lpstr>
      <vt:lpstr>11 апр.</vt:lpstr>
      <vt:lpstr>12 апр.</vt:lpstr>
      <vt:lpstr>15 апр.</vt:lpstr>
      <vt:lpstr>10 июня</vt:lpstr>
      <vt:lpstr>11 июня</vt:lpstr>
      <vt:lpstr>13 июня</vt:lpstr>
      <vt:lpstr>14 июня</vt:lpstr>
      <vt:lpstr>17 июня</vt:lpstr>
      <vt:lpstr>18 июня</vt:lpstr>
      <vt:lpstr>19 июня</vt:lpstr>
      <vt:lpstr>20 июня</vt:lpstr>
      <vt:lpstr>21 июня</vt:lpstr>
      <vt:lpstr>24 июня</vt:lpstr>
      <vt:lpstr>25 июня</vt:lpstr>
      <vt:lpstr>26 июня</vt:lpstr>
      <vt:lpstr>27 июня</vt:lpstr>
      <vt:lpstr>28 июня</vt:lpstr>
      <vt:lpstr>31 мая</vt:lpstr>
      <vt:lpstr>1 апреля </vt:lpstr>
      <vt:lpstr>2 апреля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2024-06-13T13:20:47Z</dcterms:modified>
</cp:coreProperties>
</file>